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GFP\DGEP\gestion rrhh\REGISTRO GENERAL PERSONAL - Nominas\BOLETIN ESTADISTICO - SIEP\2023\"/>
    </mc:Choice>
  </mc:AlternateContent>
  <bookViews>
    <workbookView xWindow="0" yWindow="0" windowWidth="19200" windowHeight="11580" activeTab="3"/>
  </bookViews>
  <sheets>
    <sheet name="E1-1" sheetId="1" r:id="rId1"/>
    <sheet name="E1-2" sheetId="2" r:id="rId2"/>
    <sheet name="E2-1" sheetId="3" r:id="rId3"/>
    <sheet name="E2-2" sheetId="4" r:id="rId4"/>
    <sheet name="E4-1-1" sheetId="5" r:id="rId5"/>
    <sheet name="E4-1-2" sheetId="6" r:id="rId6"/>
    <sheet name="E4-2-1" sheetId="7" r:id="rId7"/>
    <sheet name="E4-2-2" sheetId="8" r:id="rId8"/>
    <sheet name="E7-1" sheetId="9" r:id="rId9"/>
  </sheets>
  <definedNames>
    <definedName name="_xlnm.Print_Area" localSheetId="0">'E1-1'!$B$2:$P$67</definedName>
    <definedName name="_xlnm.Print_Area" localSheetId="1">'E1-2'!$B:$J</definedName>
    <definedName name="_xlnm.Print_Area" localSheetId="2">'E2-1'!$A$1:$R$93</definedName>
    <definedName name="_xlnm.Print_Area" localSheetId="4">'E4-1-1'!$A$1:$Q$103</definedName>
    <definedName name="_xlnm.Print_Area" localSheetId="8">'E7-1'!$A$1:$G$92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9" l="1"/>
  <c r="E43" i="9"/>
  <c r="E42" i="9"/>
  <c r="E41" i="9"/>
  <c r="E40" i="9"/>
  <c r="E39" i="9"/>
  <c r="E38" i="9"/>
  <c r="E46" i="4" l="1"/>
  <c r="E42" i="4"/>
  <c r="E43" i="4"/>
  <c r="E44" i="4"/>
  <c r="E45" i="4"/>
  <c r="E41" i="4"/>
  <c r="E35" i="2" l="1"/>
  <c r="P73" i="3" l="1"/>
  <c r="O73" i="3"/>
  <c r="Q73" i="3" l="1"/>
  <c r="E82" i="9"/>
  <c r="E83" i="9"/>
  <c r="E84" i="9"/>
  <c r="E85" i="9"/>
  <c r="E86" i="9"/>
  <c r="E87" i="9"/>
  <c r="E88" i="9"/>
  <c r="E93" i="9"/>
  <c r="E94" i="9"/>
  <c r="E95" i="9"/>
  <c r="E96" i="9"/>
  <c r="E97" i="9"/>
  <c r="E98" i="9"/>
  <c r="E99" i="9"/>
  <c r="E62" i="2"/>
  <c r="E82" i="4" l="1"/>
  <c r="E81" i="4"/>
  <c r="P82" i="3" l="1"/>
  <c r="O82" i="3"/>
  <c r="Q82" i="3" s="1"/>
  <c r="P81" i="3"/>
  <c r="O81" i="3"/>
  <c r="Q81" i="3" l="1"/>
  <c r="E71" i="2"/>
  <c r="E68" i="2"/>
  <c r="E67" i="2"/>
  <c r="N57" i="1" l="1"/>
  <c r="M57" i="1"/>
  <c r="O57" i="1" s="1"/>
  <c r="N56" i="1"/>
  <c r="M56" i="1"/>
  <c r="O56" i="1" l="1"/>
  <c r="E91" i="4"/>
  <c r="E90" i="4"/>
  <c r="E89" i="4"/>
  <c r="E88" i="4"/>
  <c r="E87" i="4"/>
  <c r="P91" i="3"/>
  <c r="O91" i="3"/>
  <c r="P90" i="3"/>
  <c r="O90" i="3"/>
  <c r="E80" i="2"/>
  <c r="E79" i="2"/>
  <c r="E78" i="2"/>
  <c r="E77" i="2"/>
  <c r="E76" i="2"/>
  <c r="N63" i="1"/>
  <c r="M63" i="1"/>
  <c r="N62" i="1"/>
  <c r="M62" i="1"/>
  <c r="O62" i="1" l="1"/>
  <c r="Q90" i="3"/>
  <c r="Q91" i="3"/>
  <c r="O63" i="1"/>
</calcChain>
</file>

<file path=xl/sharedStrings.xml><?xml version="1.0" encoding="utf-8"?>
<sst xmlns="http://schemas.openxmlformats.org/spreadsheetml/2006/main" count="1243" uniqueCount="180">
  <si>
    <t>E1-1 P.funcionario-Consejerias</t>
  </si>
  <si>
    <t>ENERO 2020</t>
  </si>
  <si>
    <t>tipo_personal</t>
  </si>
  <si>
    <t>grupo_a1_hombre</t>
  </si>
  <si>
    <t>grupo_a1_mujer</t>
  </si>
  <si>
    <t>grupo_a2_hombre</t>
  </si>
  <si>
    <t>grupo_a2_mujer</t>
  </si>
  <si>
    <t>grupo_c1_hombre</t>
  </si>
  <si>
    <t>grupo_c1_mujer</t>
  </si>
  <si>
    <t>grupo_c2_hombre</t>
  </si>
  <si>
    <t>grupo_c2_mujer</t>
  </si>
  <si>
    <t>grupo_e_hombre</t>
  </si>
  <si>
    <t>grupo_e_mujer</t>
  </si>
  <si>
    <t>total_hombre</t>
  </si>
  <si>
    <t>total_mujer</t>
  </si>
  <si>
    <t>total</t>
  </si>
  <si>
    <t>funcionarios_carrera</t>
  </si>
  <si>
    <t>funcionarios_interinos</t>
  </si>
  <si>
    <t>E1-2 Personal laboral y otro personal de Consejerías y/o Departamentos y sus organismos autónomos</t>
  </si>
  <si>
    <t>laborales_fijos</t>
  </si>
  <si>
    <t>laborales_temporales</t>
  </si>
  <si>
    <t>laborales_fijos_discontinuos</t>
  </si>
  <si>
    <t>laborales_contrato_menor_6</t>
  </si>
  <si>
    <t>personal_eventual</t>
  </si>
  <si>
    <t>E2-1 - P. funcionario - Docencia no universitaria</t>
  </si>
  <si>
    <t>a1_hombres</t>
  </si>
  <si>
    <t>a1_mujeres</t>
  </si>
  <si>
    <t>a2_hombres</t>
  </si>
  <si>
    <t>a2_mujeres</t>
  </si>
  <si>
    <t>ot_hombres</t>
  </si>
  <si>
    <t>ot_mujeres</t>
  </si>
  <si>
    <t>c1_hombres</t>
  </si>
  <si>
    <t>c1_mujeres</t>
  </si>
  <si>
    <t>c2_hombres</t>
  </si>
  <si>
    <t>c2_mujeres</t>
  </si>
  <si>
    <t>e_hombres</t>
  </si>
  <si>
    <t>e_mujeres</t>
  </si>
  <si>
    <t>total_hombres</t>
  </si>
  <si>
    <t>total_mujeres</t>
  </si>
  <si>
    <t>docentes_funcionarios_carrera</t>
  </si>
  <si>
    <t>docentes_funcionarios_interinos</t>
  </si>
  <si>
    <t>docentes_formacion_practicas</t>
  </si>
  <si>
    <t>no_docentes_funcionarios_carrera</t>
  </si>
  <si>
    <t>no_docentes_funcionarios_interinos</t>
  </si>
  <si>
    <t>E2-2 - P. laboral y otro personal - Docencia no universitaria</t>
  </si>
  <si>
    <t>docente_laborales_fijos</t>
  </si>
  <si>
    <t>docente_laborales_temporales</t>
  </si>
  <si>
    <t>docente_contrato_menor_6</t>
  </si>
  <si>
    <t>No_docente_laborales_fijos</t>
  </si>
  <si>
    <t>E4-1-1 - P. funcionario sanitario - I. sanitarias</t>
  </si>
  <si>
    <t>estatutario_sanitario_fijo</t>
  </si>
  <si>
    <t>estatutario_sanitario_temporal</t>
  </si>
  <si>
    <t>sanitario_funcionarios_carrera</t>
  </si>
  <si>
    <t>sanitario_funcionario_interino</t>
  </si>
  <si>
    <t>otro_personal_sanitario</t>
  </si>
  <si>
    <t>personal_sanitario_formacion</t>
  </si>
  <si>
    <t>E4-1-2 - P. laboral y otro personal sanitario - I. sanitarias</t>
  </si>
  <si>
    <t>otro_personal_temporal</t>
  </si>
  <si>
    <t>personal_contrato_6</t>
  </si>
  <si>
    <t>E4-2-1 Personal estatutario y funcionario no sanitario de instituciones sanitarias</t>
  </si>
  <si>
    <t>estatutario_gestion_fijo</t>
  </si>
  <si>
    <t>estatutario_gestion_temporal</t>
  </si>
  <si>
    <t>no_sanitario_carrera</t>
  </si>
  <si>
    <t>no_sanitario_interino</t>
  </si>
  <si>
    <t>no_sanitario_formacion</t>
  </si>
  <si>
    <t>E4-2-2 - P. laboral y otro personal no sanitario - I. sanitarias</t>
  </si>
  <si>
    <t>E7-1 -  Entidades Públicas Empresariales (EPEs)</t>
  </si>
  <si>
    <t>nombre_razon</t>
  </si>
  <si>
    <t>Instituto de Fomento de la Región de Murcia</t>
  </si>
  <si>
    <t>Radio Televisión de la Región de Murcia</t>
  </si>
  <si>
    <t>Consejo Económico y Social de la Región de Murcia</t>
  </si>
  <si>
    <t>Entidad Regional de Saneamiento y Depuración de Aguas Residuales de la Región de Murcia (ESAMUR)</t>
  </si>
  <si>
    <t>Instituto de Créito y Finanzas de la Región de Murcia (ICREF)</t>
  </si>
  <si>
    <t>Instituto de las Industrias Culturales y de las Artes</t>
  </si>
  <si>
    <t>Instituto de Turismo de la Región de  Murcia</t>
  </si>
  <si>
    <t>JULIO 2020</t>
  </si>
  <si>
    <t>Funcionarios de carrera</t>
  </si>
  <si>
    <t>Funcionarios interinos</t>
  </si>
  <si>
    <t>Personal eventual</t>
  </si>
  <si>
    <t>Laborales temporales</t>
  </si>
  <si>
    <t>Laborales fijos</t>
  </si>
  <si>
    <t>Laborales fijos no docentes</t>
  </si>
  <si>
    <t>No_docente_laborales_temporales</t>
  </si>
  <si>
    <t>Instituto de las Industrias Culturales y de las Artes de la Región de Murcia</t>
  </si>
  <si>
    <t>OCTUBRE 2020</t>
  </si>
  <si>
    <t>ENERO 2021</t>
  </si>
  <si>
    <t>otros_docentes</t>
  </si>
  <si>
    <t>no_docente_laborales_temporales</t>
  </si>
  <si>
    <t>eventuales</t>
  </si>
  <si>
    <t>personal_vario</t>
  </si>
  <si>
    <t>ABRIL 2021</t>
  </si>
  <si>
    <t>Entidad Regional de Saneamiento y Depuración de Aguas Residuales de la Regón de Murcia (ESAMUR)</t>
  </si>
  <si>
    <t>Instituto de Crédito y Finanzas de la Región de Murcia (ICREF)</t>
  </si>
  <si>
    <t>personal_formacion</t>
  </si>
  <si>
    <t>no_docentes_formacion_practicas</t>
  </si>
  <si>
    <t>no_docente_contrato_menor_6</t>
  </si>
  <si>
    <t>JULIO 2021</t>
  </si>
  <si>
    <t>ENERO 2022</t>
  </si>
  <si>
    <t>laborales_temporales mayor 6</t>
  </si>
  <si>
    <t>no_docente_laborales_temporales mayor 6</t>
  </si>
  <si>
    <t>docente_laborales_temporales mayor o igual 6 meses</t>
  </si>
  <si>
    <t>JULIO 2022</t>
  </si>
  <si>
    <t>ENERO 2023</t>
  </si>
  <si>
    <t>Funcionarios interinos por vacante</t>
  </si>
  <si>
    <t>Funcionarios interinos por sustitución</t>
  </si>
  <si>
    <t>Funcionarios interinos por ejecución de programas de carácter temporal</t>
  </si>
  <si>
    <t>Funcionarios interinos por exceso o acumulación de tareas</t>
  </si>
  <si>
    <t>Laborales Fijos</t>
  </si>
  <si>
    <t>Laborales temporales por vacante</t>
  </si>
  <si>
    <t>Laborales temporales por obra o servicio</t>
  </si>
  <si>
    <t>Laborales temporales por circunstancias de la producción o acumulación de tareas</t>
  </si>
  <si>
    <t>Laborales temporales por sustitución</t>
  </si>
  <si>
    <t>Laborales fijos discontinuos</t>
  </si>
  <si>
    <t>Laborales temporales. Programas financiados con fondos europeos-PRTR-MMR-NEXTGenerationEU</t>
  </si>
  <si>
    <t>Laborales temporales. Programas financiados con fondos europeos-OTROS</t>
  </si>
  <si>
    <t>Laborales indefinidos no fijos</t>
  </si>
  <si>
    <t>Otro personal</t>
  </si>
  <si>
    <t>Laborales temporales no docentes por vacante</t>
  </si>
  <si>
    <t>Laborales temporales no docentes por obra o servicio</t>
  </si>
  <si>
    <t>Laborales temporales no docentes por circunstancias de la producción o acumulación de tareas</t>
  </si>
  <si>
    <t>Laborales temporales no docentes por sustitución</t>
  </si>
  <si>
    <t>Laborales temporales no docentes. Programas financiados con fondos europeos-PRTR-MMR-NEXTGenerationEU</t>
  </si>
  <si>
    <t>Laborales temporales no docentes. Porogramas financiados con fondos europeos-OTROS</t>
  </si>
  <si>
    <t>Personal eventual no docente</t>
  </si>
  <si>
    <t>Laborales fijos discontinuos no docentes</t>
  </si>
  <si>
    <t>Laborales indefinidos no fijos no docentes</t>
  </si>
  <si>
    <t>Otro personal no docente</t>
  </si>
  <si>
    <t>estatutario_sanitario_temporal_interino</t>
  </si>
  <si>
    <t>estatutario_sanitario_temporal_eventual</t>
  </si>
  <si>
    <t>estatutario_sanitario_temporal_sustitucion</t>
  </si>
  <si>
    <t>estatutarios_sanitarios_temporales_con_modalidad_no_disponible</t>
  </si>
  <si>
    <t>estatutarios_sanitarios_temporales_por_vacante</t>
  </si>
  <si>
    <t>estatutarios_sanitarios_temporales_por_ejecucion_de_programas_de_caracter_temporal</t>
  </si>
  <si>
    <t>estatutarios_sanitarios_temporales_por_exceso_o_acumulacion_de_tareas</t>
  </si>
  <si>
    <t>estatutarios_sanitarios_temporales_sustitutos</t>
  </si>
  <si>
    <t>estatutarios_sanitarios_practicas</t>
  </si>
  <si>
    <t>sanitario_interino_con_modalidad_no_disponible</t>
  </si>
  <si>
    <t>sanitario_funcionario_interino_vacante</t>
  </si>
  <si>
    <t>sanitario_funcionario_interino_sustitucion</t>
  </si>
  <si>
    <t>sanitario_funcionario_interino_temporal</t>
  </si>
  <si>
    <t>sanitario_funcionario_interino_acumulacion_tareas</t>
  </si>
  <si>
    <t>laborales_temporales_vacante</t>
  </si>
  <si>
    <t>laborales_temporales_servicio</t>
  </si>
  <si>
    <t>laborales_temporales_acumulacion_tareas</t>
  </si>
  <si>
    <t>laborales_temporales_sustitucion</t>
  </si>
  <si>
    <t>laborales_temporales_sanitarios_fondos_europeos-PRTR-MMR-NextGenerationEU</t>
  </si>
  <si>
    <t>laborales_temporales_sanitarios_fondos_europeos-OTROS</t>
  </si>
  <si>
    <t>laborales_temporales_sanitarios_mejora_de_la_ocupabilidad_y_la_insercion_laboral</t>
  </si>
  <si>
    <t>laborales_indefinidos_no_fijos</t>
  </si>
  <si>
    <t>laborales_formacion</t>
  </si>
  <si>
    <t>estatutario_gestion_temporal_interino</t>
  </si>
  <si>
    <t>estatutario_gestion_temporal_eventual</t>
  </si>
  <si>
    <t>estatutario_gestion_temporal_sustitucion</t>
  </si>
  <si>
    <t>estatutarios_gestion_interinos_no_sanitarios_con_modalidad_no_disponible</t>
  </si>
  <si>
    <t>estatutarios_gestion_interinos_no_sanitarios_por_vacante</t>
  </si>
  <si>
    <t>estatutarios_gestion_interinos_no_sanitarios_por_ejecucion_de_programas_de_caracter_temporal</t>
  </si>
  <si>
    <t>estatutarios_gestion_interinos_no_sanitarios_por_exceso_o_acumulacion_de_tareas</t>
  </si>
  <si>
    <t>estatutarios_gestion_interinos_no_sanitarios_sustituto</t>
  </si>
  <si>
    <t>no_sanitario_interino_con_modalidad_no_disponible</t>
  </si>
  <si>
    <t>no_sanitario_interino_vacante</t>
  </si>
  <si>
    <t>no_sanitario_interino_sustitucion</t>
  </si>
  <si>
    <t>no_sanitario_interino_temporal</t>
  </si>
  <si>
    <t>no_sanitario_interino_acumulacion_tareas</t>
  </si>
  <si>
    <t>estatutario_no_sanitario_practicas</t>
  </si>
  <si>
    <t>no_sanitario_practicas</t>
  </si>
  <si>
    <t>tipo personal</t>
  </si>
  <si>
    <t>laborales_temporales_no_sanitarios_fondos_europeos-PRTR-MMR-NextGenerationEU</t>
  </si>
  <si>
    <t>laborales_temporales_no_sanitarios_fondos_europeos-OTROS</t>
  </si>
  <si>
    <t>laborales_temporales_no_sanitarios_mejora_de_la_ocupabilidad_y_la_insercion_laboral</t>
  </si>
  <si>
    <t>otro_personal_no_sanitario</t>
  </si>
  <si>
    <t>docentes_funcionarios_interinos_vacante</t>
  </si>
  <si>
    <t>docentes_funcionarios_interinos_sustitucion</t>
  </si>
  <si>
    <t>no_docentes_funcionarios_interinos_vacante</t>
  </si>
  <si>
    <t>no_docentes_funcionarios_interinos_temporal</t>
  </si>
  <si>
    <t>no_docentes_funcionarios_interinos_acumulacion_tareas</t>
  </si>
  <si>
    <t>no_docentes_funcionarios_interinos_sustitucion</t>
  </si>
  <si>
    <t>Docentes laborales indefinidos no fijos</t>
  </si>
  <si>
    <t>75</t>
  </si>
  <si>
    <t>403</t>
  </si>
  <si>
    <t>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</si>
</sst>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8"/>
      <color theme="1"/>
      <name val="Times New Roman"/>
      <family val="2"/>
    </font>
    <font>
      <sz val="22"/>
      <color theme="1"/>
      <name val="Times New Roman"/>
      <family val="2"/>
    </font>
    <font>
      <sz val="28"/>
      <color theme="1"/>
      <name val="Times New Roman"/>
      <family val="2"/>
    </font>
    <font>
      <sz val="18"/>
      <color theme="1"/>
      <name val="Times New Roman"/>
      <family val="1"/>
    </font>
    <font>
      <sz val="22"/>
      <color theme="1"/>
      <name val="Times New Roman"/>
      <family val="1"/>
    </font>
    <font>
      <sz val="18"/>
      <color rgb="FF000000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4" applyNumberFormat="0" applyAlignment="0" applyProtection="0"/>
    <xf numFmtId="0" fontId="16" fillId="6" borderId="15" applyNumberFormat="0" applyAlignment="0" applyProtection="0"/>
    <xf numFmtId="0" fontId="17" fillId="6" borderId="14" applyNumberFormat="0" applyAlignment="0" applyProtection="0"/>
    <xf numFmtId="0" fontId="18" fillId="0" borderId="16" applyNumberFormat="0" applyFill="0" applyAlignment="0" applyProtection="0"/>
    <xf numFmtId="0" fontId="19" fillId="7" borderId="1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</cellStyleXfs>
  <cellXfs count="74">
    <xf numFmtId="0" fontId="0" fillId="0" borderId="0" xfId="0"/>
    <xf numFmtId="0" fontId="2" fillId="0" borderId="0" xfId="0" applyFont="1"/>
    <xf numFmtId="49" fontId="3" fillId="0" borderId="0" xfId="0" applyNumberFormat="1" applyFont="1" applyBorder="1" applyAlignment="1">
      <alignment horizontal="center"/>
    </xf>
    <xf numFmtId="49" fontId="4" fillId="0" borderId="4" xfId="0" applyNumberFormat="1" applyFont="1" applyBorder="1"/>
    <xf numFmtId="0" fontId="4" fillId="0" borderId="5" xfId="0" applyFont="1" applyBorder="1"/>
    <xf numFmtId="0" fontId="5" fillId="0" borderId="0" xfId="0" applyFont="1" applyBorder="1" applyAlignment="1">
      <alignment horizontal="center"/>
    </xf>
    <xf numFmtId="49" fontId="6" fillId="0" borderId="4" xfId="0" applyNumberFormat="1" applyFont="1" applyBorder="1" applyAlignment="1">
      <alignment horizontal="left"/>
    </xf>
    <xf numFmtId="0" fontId="2" fillId="0" borderId="5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0" fontId="2" fillId="0" borderId="6" xfId="0" applyFont="1" applyBorder="1"/>
    <xf numFmtId="0" fontId="2" fillId="0" borderId="0" xfId="0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4" xfId="0" applyNumberFormat="1" applyFont="1" applyBorder="1" applyAlignmen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3" fillId="0" borderId="4" xfId="0" applyNumberFormat="1" applyFont="1" applyBorder="1"/>
    <xf numFmtId="0" fontId="0" fillId="0" borderId="5" xfId="0" applyBorder="1"/>
    <xf numFmtId="0" fontId="4" fillId="0" borderId="0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5" xfId="0" applyFont="1" applyFill="1" applyBorder="1"/>
    <xf numFmtId="49" fontId="3" fillId="0" borderId="9" xfId="0" applyNumberFormat="1" applyFont="1" applyBorder="1" applyAlignment="1"/>
    <xf numFmtId="49" fontId="3" fillId="0" borderId="0" xfId="0" applyNumberFormat="1" applyFont="1" applyBorder="1"/>
    <xf numFmtId="0" fontId="2" fillId="0" borderId="7" xfId="0" applyFont="1" applyFill="1" applyBorder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1" fillId="0" borderId="0" xfId="41"/>
    <xf numFmtId="0" fontId="2" fillId="0" borderId="20" xfId="0" applyFont="1" applyBorder="1"/>
    <xf numFmtId="0" fontId="2" fillId="33" borderId="5" xfId="0" applyFont="1" applyFill="1" applyBorder="1"/>
    <xf numFmtId="0" fontId="2" fillId="33" borderId="10" xfId="0" applyFont="1" applyFill="1" applyBorder="1"/>
    <xf numFmtId="0" fontId="2" fillId="33" borderId="4" xfId="0" applyFont="1" applyFill="1" applyBorder="1"/>
    <xf numFmtId="0" fontId="2" fillId="33" borderId="6" xfId="0" applyFont="1" applyFill="1" applyBorder="1"/>
    <xf numFmtId="0" fontId="2" fillId="33" borderId="8" xfId="0" applyFont="1" applyFill="1" applyBorder="1"/>
    <xf numFmtId="0" fontId="2" fillId="33" borderId="21" xfId="0" applyFont="1" applyFill="1" applyBorder="1"/>
    <xf numFmtId="0" fontId="4" fillId="33" borderId="5" xfId="0" applyFont="1" applyFill="1" applyBorder="1"/>
    <xf numFmtId="0" fontId="2" fillId="33" borderId="5" xfId="0" applyFont="1" applyFill="1" applyBorder="1" applyAlignment="1">
      <alignment horizontal="right"/>
    </xf>
    <xf numFmtId="0" fontId="2" fillId="33" borderId="5" xfId="0" applyFont="1" applyFill="1" applyBorder="1" applyAlignment="1">
      <alignment horizontal="center"/>
    </xf>
    <xf numFmtId="0" fontId="2" fillId="33" borderId="7" xfId="0" applyFont="1" applyFill="1" applyBorder="1"/>
    <xf numFmtId="0" fontId="2" fillId="0" borderId="6" xfId="0" applyFont="1" applyFill="1" applyBorder="1"/>
    <xf numFmtId="0" fontId="3" fillId="33" borderId="5" xfId="0" applyFont="1" applyFill="1" applyBorder="1" applyAlignment="1">
      <alignment horizontal="right"/>
    </xf>
    <xf numFmtId="0" fontId="3" fillId="33" borderId="5" xfId="0" applyFont="1" applyFill="1" applyBorder="1" applyAlignment="1">
      <alignment horizontal="center"/>
    </xf>
    <xf numFmtId="0" fontId="2" fillId="34" borderId="5" xfId="0" applyFont="1" applyFill="1" applyBorder="1"/>
    <xf numFmtId="0" fontId="2" fillId="35" borderId="6" xfId="0" applyFont="1" applyFill="1" applyBorder="1"/>
    <xf numFmtId="0" fontId="0" fillId="35" borderId="0" xfId="0" applyFill="1"/>
    <xf numFmtId="0" fontId="2" fillId="35" borderId="5" xfId="0" applyFont="1" applyFill="1" applyBorder="1"/>
    <xf numFmtId="0" fontId="0" fillId="0" borderId="0" xfId="0" applyFill="1"/>
    <xf numFmtId="0" fontId="24" fillId="0" borderId="0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3" fillId="0" borderId="9" xfId="0" applyNumberFormat="1" applyFont="1" applyBorder="1"/>
    <xf numFmtId="0" fontId="7" fillId="0" borderId="5" xfId="0" applyFont="1" applyBorder="1" applyAlignment="1">
      <alignment vertical="center"/>
    </xf>
    <xf numFmtId="0" fontId="2" fillId="36" borderId="5" xfId="0" applyFont="1" applyFill="1" applyBorder="1"/>
    <xf numFmtId="0" fontId="2" fillId="37" borderId="6" xfId="0" applyFont="1" applyFill="1" applyBorder="1"/>
    <xf numFmtId="0" fontId="0" fillId="37" borderId="0" xfId="0" applyFill="1"/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3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tas 2" xfId="4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67"/>
  <sheetViews>
    <sheetView zoomScale="50" zoomScaleNormal="50" zoomScaleSheetLayoutView="25" workbookViewId="0">
      <selection activeCell="C6" sqref="C6"/>
    </sheetView>
  </sheetViews>
  <sheetFormatPr baseColWidth="10" defaultRowHeight="15.6" x14ac:dyDescent="0.3"/>
  <cols>
    <col min="2" max="2" width="43.09765625" bestFit="1" customWidth="1"/>
    <col min="3" max="3" width="35.8984375" bestFit="1" customWidth="1"/>
    <col min="4" max="4" width="32.3984375" bestFit="1" customWidth="1"/>
    <col min="5" max="5" width="35.8984375" bestFit="1" customWidth="1"/>
    <col min="6" max="6" width="32.3984375" bestFit="1" customWidth="1"/>
    <col min="7" max="7" width="35.8984375" bestFit="1" customWidth="1"/>
    <col min="8" max="8" width="32.3984375" bestFit="1" customWidth="1"/>
    <col min="9" max="9" width="35.8984375" bestFit="1" customWidth="1"/>
    <col min="10" max="10" width="32.3984375" bestFit="1" customWidth="1"/>
    <col min="11" max="11" width="35.09765625" bestFit="1" customWidth="1"/>
    <col min="12" max="12" width="30.8984375" bestFit="1" customWidth="1"/>
    <col min="13" max="13" width="26.09765625" bestFit="1" customWidth="1"/>
    <col min="14" max="14" width="27.09765625" bestFit="1" customWidth="1"/>
    <col min="15" max="15" width="11.69921875" bestFit="1" customWidth="1"/>
  </cols>
  <sheetData>
    <row r="1" spans="2:15" ht="16.2" thickBot="1" x14ac:dyDescent="0.35"/>
    <row r="2" spans="2:15" ht="28.8" thickBot="1" x14ac:dyDescent="0.55000000000000004">
      <c r="C2" s="62" t="s">
        <v>0</v>
      </c>
      <c r="D2" s="63"/>
      <c r="E2" s="64"/>
    </row>
    <row r="3" spans="2:15" ht="28.8" thickBot="1" x14ac:dyDescent="0.55000000000000004">
      <c r="C3" s="2"/>
      <c r="D3" s="2"/>
      <c r="E3" s="2"/>
    </row>
    <row r="4" spans="2:15" ht="36" thickBot="1" x14ac:dyDescent="0.65">
      <c r="B4" s="3" t="s">
        <v>102</v>
      </c>
      <c r="C4" s="2"/>
      <c r="D4" s="2"/>
      <c r="E4" s="2"/>
    </row>
    <row r="5" spans="2:15" ht="35.4" x14ac:dyDescent="0.6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</row>
    <row r="6" spans="2:15" ht="35.4" x14ac:dyDescent="0.6">
      <c r="B6" s="42" t="s">
        <v>76</v>
      </c>
      <c r="C6" s="42">
        <v>414</v>
      </c>
      <c r="D6" s="42">
        <v>445</v>
      </c>
      <c r="E6" s="42">
        <v>399</v>
      </c>
      <c r="F6" s="42">
        <v>477</v>
      </c>
      <c r="G6" s="42">
        <v>481</v>
      </c>
      <c r="H6" s="42">
        <v>396</v>
      </c>
      <c r="I6" s="42">
        <v>435</v>
      </c>
      <c r="J6" s="42">
        <v>934</v>
      </c>
      <c r="K6" s="42">
        <v>101</v>
      </c>
      <c r="L6" s="42">
        <v>194</v>
      </c>
      <c r="M6" s="42">
        <v>1830</v>
      </c>
      <c r="N6" s="42">
        <v>2446</v>
      </c>
      <c r="O6" s="42">
        <v>4276</v>
      </c>
    </row>
    <row r="7" spans="2:15" ht="35.4" x14ac:dyDescent="0.6">
      <c r="B7" s="4" t="s">
        <v>103</v>
      </c>
      <c r="C7" s="4">
        <v>124</v>
      </c>
      <c r="D7" s="4">
        <v>183</v>
      </c>
      <c r="E7" s="4">
        <v>132</v>
      </c>
      <c r="F7" s="4">
        <v>306</v>
      </c>
      <c r="G7" s="4">
        <v>81</v>
      </c>
      <c r="H7" s="4">
        <v>160</v>
      </c>
      <c r="I7" s="4">
        <v>162</v>
      </c>
      <c r="J7" s="4">
        <v>765</v>
      </c>
      <c r="K7" s="4">
        <v>37</v>
      </c>
      <c r="L7" s="4">
        <v>116</v>
      </c>
      <c r="M7" s="4">
        <v>536</v>
      </c>
      <c r="N7" s="4">
        <v>1530</v>
      </c>
      <c r="O7" s="4">
        <v>2066</v>
      </c>
    </row>
    <row r="8" spans="2:15" ht="35.4" x14ac:dyDescent="0.6">
      <c r="B8" s="4" t="s">
        <v>104</v>
      </c>
      <c r="C8" s="4">
        <v>1</v>
      </c>
      <c r="D8" s="4">
        <v>0</v>
      </c>
      <c r="E8" s="4">
        <v>6</v>
      </c>
      <c r="F8" s="4">
        <v>26</v>
      </c>
      <c r="G8" s="4">
        <v>2</v>
      </c>
      <c r="H8" s="4">
        <v>14</v>
      </c>
      <c r="I8" s="4">
        <v>30</v>
      </c>
      <c r="J8" s="4">
        <v>123</v>
      </c>
      <c r="K8" s="4">
        <v>5</v>
      </c>
      <c r="L8" s="4">
        <v>19</v>
      </c>
      <c r="M8" s="4">
        <v>44</v>
      </c>
      <c r="N8" s="4">
        <v>182</v>
      </c>
      <c r="O8" s="4">
        <v>226</v>
      </c>
    </row>
    <row r="9" spans="2:15" ht="35.4" x14ac:dyDescent="0.6">
      <c r="B9" s="4" t="s">
        <v>105</v>
      </c>
      <c r="C9" s="4">
        <v>24</v>
      </c>
      <c r="D9" s="4">
        <v>37</v>
      </c>
      <c r="E9" s="4">
        <v>18</v>
      </c>
      <c r="F9" s="4">
        <v>69</v>
      </c>
      <c r="G9" s="4">
        <v>5</v>
      </c>
      <c r="H9" s="4">
        <v>9</v>
      </c>
      <c r="I9" s="4">
        <v>7</v>
      </c>
      <c r="J9" s="4">
        <v>22</v>
      </c>
      <c r="K9" s="4">
        <v>0</v>
      </c>
      <c r="L9" s="4">
        <v>0</v>
      </c>
      <c r="M9" s="4">
        <v>54</v>
      </c>
      <c r="N9" s="4">
        <v>137</v>
      </c>
      <c r="O9" s="4">
        <v>191</v>
      </c>
    </row>
    <row r="10" spans="2:15" ht="35.4" x14ac:dyDescent="0.6">
      <c r="B10" s="4" t="s">
        <v>106</v>
      </c>
      <c r="C10" s="4">
        <v>5</v>
      </c>
      <c r="D10" s="4">
        <v>7</v>
      </c>
      <c r="E10" s="4">
        <v>10</v>
      </c>
      <c r="F10" s="4">
        <v>31</v>
      </c>
      <c r="G10" s="4">
        <v>1</v>
      </c>
      <c r="H10" s="4">
        <v>8</v>
      </c>
      <c r="I10" s="4">
        <v>14</v>
      </c>
      <c r="J10" s="4">
        <v>55</v>
      </c>
      <c r="K10" s="4">
        <v>0</v>
      </c>
      <c r="L10" s="4">
        <v>2</v>
      </c>
      <c r="M10" s="4">
        <v>30</v>
      </c>
      <c r="N10" s="4">
        <v>103</v>
      </c>
      <c r="O10" s="4">
        <v>133</v>
      </c>
    </row>
    <row r="11" spans="2:15" ht="35.4" x14ac:dyDescent="0.6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ht="28.2" x14ac:dyDescent="0.5">
      <c r="C12" s="2"/>
      <c r="D12" s="2"/>
      <c r="E12" s="2"/>
    </row>
    <row r="13" spans="2:15" ht="28.8" thickBot="1" x14ac:dyDescent="0.55000000000000004">
      <c r="C13" s="2"/>
      <c r="D13" s="2"/>
      <c r="E13" s="2"/>
    </row>
    <row r="14" spans="2:15" ht="36" thickBot="1" x14ac:dyDescent="0.65">
      <c r="B14" s="3" t="s">
        <v>101</v>
      </c>
      <c r="C14" s="2"/>
      <c r="D14" s="2"/>
      <c r="E14" s="2"/>
    </row>
    <row r="15" spans="2:15" ht="35.4" x14ac:dyDescent="0.6">
      <c r="B15" s="4" t="s">
        <v>2</v>
      </c>
      <c r="C15" s="4" t="s">
        <v>3</v>
      </c>
      <c r="D15" s="4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J15" s="4" t="s">
        <v>10</v>
      </c>
      <c r="K15" s="4" t="s">
        <v>11</v>
      </c>
      <c r="L15" s="4" t="s">
        <v>12</v>
      </c>
      <c r="M15" s="4" t="s">
        <v>13</v>
      </c>
      <c r="N15" s="4" t="s">
        <v>14</v>
      </c>
      <c r="O15" s="4" t="s">
        <v>15</v>
      </c>
    </row>
    <row r="16" spans="2:15" ht="35.4" x14ac:dyDescent="0.6">
      <c r="B16" s="42" t="s">
        <v>16</v>
      </c>
      <c r="C16" s="42">
        <v>425</v>
      </c>
      <c r="D16" s="42">
        <v>446</v>
      </c>
      <c r="E16" s="42">
        <v>406</v>
      </c>
      <c r="F16" s="42">
        <v>469</v>
      </c>
      <c r="G16" s="42">
        <v>419</v>
      </c>
      <c r="H16" s="42">
        <v>403</v>
      </c>
      <c r="I16" s="42">
        <v>512</v>
      </c>
      <c r="J16" s="42">
        <v>963</v>
      </c>
      <c r="K16" s="42">
        <v>108</v>
      </c>
      <c r="L16" s="42">
        <v>201</v>
      </c>
      <c r="M16" s="42">
        <v>1870</v>
      </c>
      <c r="N16" s="42">
        <v>2482</v>
      </c>
      <c r="O16" s="42">
        <v>4352</v>
      </c>
    </row>
    <row r="17" spans="2:19" ht="35.4" x14ac:dyDescent="0.6">
      <c r="B17" s="4" t="s">
        <v>17</v>
      </c>
      <c r="C17" s="4">
        <v>147</v>
      </c>
      <c r="D17" s="4">
        <v>230</v>
      </c>
      <c r="E17" s="4">
        <v>188</v>
      </c>
      <c r="F17" s="4">
        <v>485</v>
      </c>
      <c r="G17" s="4">
        <v>88</v>
      </c>
      <c r="H17" s="4">
        <v>201</v>
      </c>
      <c r="I17" s="4">
        <v>269</v>
      </c>
      <c r="J17" s="4">
        <v>1085</v>
      </c>
      <c r="K17" s="4">
        <v>59</v>
      </c>
      <c r="L17" s="4">
        <v>173</v>
      </c>
      <c r="M17" s="4">
        <v>751</v>
      </c>
      <c r="N17" s="4">
        <v>2174</v>
      </c>
      <c r="O17" s="4">
        <v>2925</v>
      </c>
    </row>
    <row r="18" spans="2:19" ht="35.4" x14ac:dyDescent="0.6">
      <c r="B18" s="4" t="s">
        <v>93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</row>
    <row r="19" spans="2:19" ht="28.2" x14ac:dyDescent="0.5">
      <c r="C19" s="2"/>
      <c r="D19" s="2"/>
      <c r="E19" s="2"/>
    </row>
    <row r="20" spans="2:19" ht="28.8" thickBot="1" x14ac:dyDescent="0.55000000000000004">
      <c r="C20" s="2"/>
      <c r="D20" s="2"/>
      <c r="E20" s="2"/>
    </row>
    <row r="21" spans="2:19" ht="36" thickBot="1" x14ac:dyDescent="0.65">
      <c r="B21" s="3" t="s">
        <v>97</v>
      </c>
      <c r="C21" s="2"/>
      <c r="D21" s="2"/>
      <c r="E21" s="2"/>
    </row>
    <row r="22" spans="2:19" ht="35.4" x14ac:dyDescent="0.6">
      <c r="B22" s="4" t="s">
        <v>2</v>
      </c>
      <c r="C22" s="4" t="s">
        <v>3</v>
      </c>
      <c r="D22" s="4" t="s">
        <v>4</v>
      </c>
      <c r="E22" s="4" t="s">
        <v>5</v>
      </c>
      <c r="F22" s="4" t="s">
        <v>6</v>
      </c>
      <c r="G22" s="4" t="s">
        <v>7</v>
      </c>
      <c r="H22" s="4" t="s">
        <v>8</v>
      </c>
      <c r="I22" s="4" t="s">
        <v>9</v>
      </c>
      <c r="J22" s="4" t="s">
        <v>10</v>
      </c>
      <c r="K22" s="4" t="s">
        <v>11</v>
      </c>
      <c r="L22" s="4" t="s">
        <v>12</v>
      </c>
      <c r="M22" s="4" t="s">
        <v>13</v>
      </c>
      <c r="N22" s="4" t="s">
        <v>14</v>
      </c>
      <c r="O22" s="4" t="s">
        <v>15</v>
      </c>
    </row>
    <row r="23" spans="2:19" ht="35.4" x14ac:dyDescent="0.6">
      <c r="B23" s="42" t="s">
        <v>16</v>
      </c>
      <c r="C23" s="42">
        <v>416</v>
      </c>
      <c r="D23" s="42">
        <v>419</v>
      </c>
      <c r="E23" s="42">
        <v>395</v>
      </c>
      <c r="F23" s="42">
        <v>418</v>
      </c>
      <c r="G23" s="42">
        <v>427</v>
      </c>
      <c r="H23" s="42">
        <v>404</v>
      </c>
      <c r="I23" s="42">
        <v>109</v>
      </c>
      <c r="J23" s="42">
        <v>947</v>
      </c>
      <c r="K23" s="42">
        <v>109</v>
      </c>
      <c r="L23" s="42">
        <v>205</v>
      </c>
      <c r="M23" s="42">
        <v>1857</v>
      </c>
      <c r="N23" s="42">
        <v>2393</v>
      </c>
      <c r="O23" s="42">
        <v>4250</v>
      </c>
    </row>
    <row r="24" spans="2:19" ht="35.4" x14ac:dyDescent="0.6">
      <c r="B24" s="4" t="s">
        <v>17</v>
      </c>
      <c r="C24" s="4">
        <v>138</v>
      </c>
      <c r="D24" s="4">
        <v>227</v>
      </c>
      <c r="E24" s="4">
        <v>197</v>
      </c>
      <c r="F24" s="4">
        <v>559</v>
      </c>
      <c r="G24" s="4">
        <v>84</v>
      </c>
      <c r="H24" s="4">
        <v>164</v>
      </c>
      <c r="I24" s="4">
        <v>229</v>
      </c>
      <c r="J24" s="4">
        <v>1004</v>
      </c>
      <c r="K24" s="4">
        <v>42</v>
      </c>
      <c r="L24" s="4">
        <v>127</v>
      </c>
      <c r="M24" s="4">
        <v>690</v>
      </c>
      <c r="N24" s="4">
        <v>2081</v>
      </c>
      <c r="O24" s="4">
        <v>2771</v>
      </c>
      <c r="S24" s="4"/>
    </row>
    <row r="25" spans="2:19" ht="35.4" x14ac:dyDescent="0.6">
      <c r="B25" s="4" t="s">
        <v>93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</row>
    <row r="26" spans="2:19" ht="28.2" x14ac:dyDescent="0.5">
      <c r="C26" s="2"/>
      <c r="D26" s="2"/>
      <c r="E26" s="2"/>
    </row>
    <row r="27" spans="2:19" ht="28.8" thickBot="1" x14ac:dyDescent="0.55000000000000004">
      <c r="C27" s="2"/>
      <c r="D27" s="2"/>
      <c r="E27" s="2"/>
    </row>
    <row r="28" spans="2:19" ht="36" thickBot="1" x14ac:dyDescent="0.65">
      <c r="B28" s="3" t="s">
        <v>96</v>
      </c>
      <c r="C28" s="2"/>
      <c r="D28" s="2"/>
      <c r="E28" s="2"/>
    </row>
    <row r="29" spans="2:19" ht="35.4" x14ac:dyDescent="0.6">
      <c r="B29" s="4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4" t="s">
        <v>8</v>
      </c>
      <c r="I29" s="4" t="s">
        <v>9</v>
      </c>
      <c r="J29" s="4" t="s">
        <v>10</v>
      </c>
      <c r="K29" s="4" t="s">
        <v>11</v>
      </c>
      <c r="L29" s="4" t="s">
        <v>12</v>
      </c>
      <c r="M29" s="4" t="s">
        <v>13</v>
      </c>
      <c r="N29" s="4" t="s">
        <v>14</v>
      </c>
      <c r="O29" s="4" t="s">
        <v>15</v>
      </c>
    </row>
    <row r="30" spans="2:19" ht="35.4" x14ac:dyDescent="0.6">
      <c r="B30" s="42" t="s">
        <v>16</v>
      </c>
      <c r="C30" s="42">
        <v>424</v>
      </c>
      <c r="D30" s="42">
        <v>417</v>
      </c>
      <c r="E30" s="42">
        <v>409</v>
      </c>
      <c r="F30" s="42">
        <v>440</v>
      </c>
      <c r="G30" s="42">
        <v>435</v>
      </c>
      <c r="H30" s="42">
        <v>415</v>
      </c>
      <c r="I30" s="42">
        <v>523</v>
      </c>
      <c r="J30" s="42">
        <v>977</v>
      </c>
      <c r="K30" s="42">
        <v>114</v>
      </c>
      <c r="L30" s="42">
        <v>202</v>
      </c>
      <c r="M30" s="42">
        <v>1905</v>
      </c>
      <c r="N30" s="42">
        <v>2451</v>
      </c>
      <c r="O30" s="42">
        <v>4356</v>
      </c>
    </row>
    <row r="31" spans="2:19" ht="35.4" x14ac:dyDescent="0.6">
      <c r="B31" s="4" t="s">
        <v>17</v>
      </c>
      <c r="C31" s="4">
        <v>139</v>
      </c>
      <c r="D31" s="4">
        <v>213</v>
      </c>
      <c r="E31" s="4">
        <v>191</v>
      </c>
      <c r="F31" s="4">
        <v>547</v>
      </c>
      <c r="G31" s="4">
        <v>81</v>
      </c>
      <c r="H31" s="4">
        <v>176</v>
      </c>
      <c r="I31" s="4">
        <v>257</v>
      </c>
      <c r="J31" s="4">
        <v>1038</v>
      </c>
      <c r="K31" s="4">
        <v>44</v>
      </c>
      <c r="L31" s="4">
        <v>154</v>
      </c>
      <c r="M31" s="4">
        <v>712</v>
      </c>
      <c r="N31" s="4">
        <v>2128</v>
      </c>
      <c r="O31" s="4">
        <v>2840</v>
      </c>
      <c r="S31" s="4"/>
    </row>
    <row r="32" spans="2:19" ht="35.4" x14ac:dyDescent="0.6">
      <c r="B32" s="4" t="s">
        <v>93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</row>
    <row r="33" spans="1:214" ht="28.2" x14ac:dyDescent="0.5">
      <c r="C33" s="2"/>
      <c r="D33" s="2"/>
      <c r="E33" s="2"/>
    </row>
    <row r="34" spans="1:214" ht="28.8" thickBot="1" x14ac:dyDescent="0.55000000000000004">
      <c r="C34" s="2"/>
      <c r="D34" s="2"/>
      <c r="E34" s="2"/>
    </row>
    <row r="35" spans="1:214" ht="36" thickBot="1" x14ac:dyDescent="0.65">
      <c r="B35" s="3" t="s">
        <v>90</v>
      </c>
      <c r="C35" s="2"/>
      <c r="D35" s="2"/>
      <c r="E35" s="2"/>
    </row>
    <row r="36" spans="1:214" ht="35.4" x14ac:dyDescent="0.6">
      <c r="B36" s="4" t="s">
        <v>2</v>
      </c>
      <c r="C36" s="4" t="s">
        <v>3</v>
      </c>
      <c r="D36" s="4" t="s">
        <v>4</v>
      </c>
      <c r="E36" s="4" t="s">
        <v>5</v>
      </c>
      <c r="F36" s="4" t="s">
        <v>6</v>
      </c>
      <c r="G36" s="4" t="s">
        <v>7</v>
      </c>
      <c r="H36" s="4" t="s">
        <v>8</v>
      </c>
      <c r="I36" s="4" t="s">
        <v>9</v>
      </c>
      <c r="J36" s="4" t="s">
        <v>10</v>
      </c>
      <c r="K36" s="4" t="s">
        <v>11</v>
      </c>
      <c r="L36" s="4" t="s">
        <v>12</v>
      </c>
      <c r="M36" s="4" t="s">
        <v>13</v>
      </c>
      <c r="N36" s="4" t="s">
        <v>14</v>
      </c>
      <c r="O36" s="4" t="s">
        <v>15</v>
      </c>
    </row>
    <row r="37" spans="1:214" ht="35.4" x14ac:dyDescent="0.6">
      <c r="B37" s="42" t="s">
        <v>16</v>
      </c>
      <c r="C37" s="42">
        <v>419</v>
      </c>
      <c r="D37" s="42">
        <v>416</v>
      </c>
      <c r="E37" s="42">
        <v>388</v>
      </c>
      <c r="F37" s="42">
        <v>422</v>
      </c>
      <c r="G37" s="42">
        <v>438</v>
      </c>
      <c r="H37" s="42">
        <v>417</v>
      </c>
      <c r="I37" s="42">
        <v>524</v>
      </c>
      <c r="J37" s="42">
        <v>987</v>
      </c>
      <c r="K37" s="42">
        <v>116</v>
      </c>
      <c r="L37" s="42">
        <v>207</v>
      </c>
      <c r="M37" s="42">
        <v>1885</v>
      </c>
      <c r="N37" s="42">
        <v>2449</v>
      </c>
      <c r="O37" s="42">
        <v>4334</v>
      </c>
    </row>
    <row r="38" spans="1:214" ht="35.4" x14ac:dyDescent="0.6">
      <c r="B38" s="4" t="s">
        <v>17</v>
      </c>
      <c r="C38" s="4">
        <v>147</v>
      </c>
      <c r="D38" s="4">
        <v>224</v>
      </c>
      <c r="E38" s="4">
        <v>221</v>
      </c>
      <c r="F38" s="4">
        <v>609</v>
      </c>
      <c r="G38" s="4">
        <v>80</v>
      </c>
      <c r="H38" s="4">
        <v>147</v>
      </c>
      <c r="I38" s="4">
        <v>228</v>
      </c>
      <c r="J38" s="4">
        <v>989</v>
      </c>
      <c r="K38" s="4">
        <v>42</v>
      </c>
      <c r="L38" s="4">
        <v>136</v>
      </c>
      <c r="M38" s="4">
        <v>718</v>
      </c>
      <c r="N38" s="4">
        <v>2105</v>
      </c>
      <c r="O38" s="4">
        <v>2823</v>
      </c>
    </row>
    <row r="39" spans="1:214" s="4" customFormat="1" ht="35.4" x14ac:dyDescent="0.6">
      <c r="A39" s="22"/>
      <c r="B39" s="4" t="s">
        <v>93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</row>
    <row r="40" spans="1:214" s="4" customFormat="1" ht="35.4" x14ac:dyDescent="0.6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</row>
    <row r="41" spans="1:214" ht="28.8" thickBot="1" x14ac:dyDescent="0.55000000000000004">
      <c r="C41" s="2"/>
      <c r="D41" s="2"/>
      <c r="E41" s="2"/>
    </row>
    <row r="42" spans="1:214" ht="36" thickBot="1" x14ac:dyDescent="0.65">
      <c r="B42" s="3" t="s">
        <v>85</v>
      </c>
      <c r="C42" s="2"/>
      <c r="D42" s="2"/>
      <c r="E42" s="2"/>
    </row>
    <row r="43" spans="1:214" ht="35.4" x14ac:dyDescent="0.6">
      <c r="B43" s="4" t="s">
        <v>2</v>
      </c>
      <c r="C43" s="4" t="s">
        <v>3</v>
      </c>
      <c r="D43" s="4" t="s">
        <v>4</v>
      </c>
      <c r="E43" s="4" t="s">
        <v>5</v>
      </c>
      <c r="F43" s="4" t="s">
        <v>6</v>
      </c>
      <c r="G43" s="4" t="s">
        <v>7</v>
      </c>
      <c r="H43" s="4" t="s">
        <v>8</v>
      </c>
      <c r="I43" s="4" t="s">
        <v>9</v>
      </c>
      <c r="J43" s="4" t="s">
        <v>10</v>
      </c>
      <c r="K43" s="4" t="s">
        <v>11</v>
      </c>
      <c r="L43" s="4" t="s">
        <v>12</v>
      </c>
      <c r="M43" s="4" t="s">
        <v>13</v>
      </c>
      <c r="N43" s="4" t="s">
        <v>14</v>
      </c>
      <c r="O43" s="4" t="s">
        <v>15</v>
      </c>
    </row>
    <row r="44" spans="1:214" ht="35.4" x14ac:dyDescent="0.6">
      <c r="B44" s="42" t="s">
        <v>16</v>
      </c>
      <c r="C44" s="42">
        <v>419</v>
      </c>
      <c r="D44" s="42">
        <v>415</v>
      </c>
      <c r="E44" s="42">
        <v>391</v>
      </c>
      <c r="F44" s="42">
        <v>425</v>
      </c>
      <c r="G44" s="42">
        <v>443</v>
      </c>
      <c r="H44" s="42">
        <v>423</v>
      </c>
      <c r="I44" s="42">
        <v>524</v>
      </c>
      <c r="J44" s="42">
        <v>967</v>
      </c>
      <c r="K44" s="42">
        <v>117</v>
      </c>
      <c r="L44" s="42">
        <v>210</v>
      </c>
      <c r="M44" s="42">
        <v>1894</v>
      </c>
      <c r="N44" s="42">
        <v>2440</v>
      </c>
      <c r="O44" s="42">
        <v>4334</v>
      </c>
    </row>
    <row r="45" spans="1:214" ht="35.4" x14ac:dyDescent="0.6">
      <c r="B45" s="4" t="s">
        <v>17</v>
      </c>
      <c r="C45" s="4">
        <v>152</v>
      </c>
      <c r="D45" s="4">
        <v>221</v>
      </c>
      <c r="E45" s="4">
        <v>219</v>
      </c>
      <c r="F45" s="4">
        <v>610</v>
      </c>
      <c r="G45" s="4">
        <v>75</v>
      </c>
      <c r="H45" s="4">
        <v>135</v>
      </c>
      <c r="I45" s="4">
        <v>231</v>
      </c>
      <c r="J45" s="4">
        <v>1030</v>
      </c>
      <c r="K45" s="4">
        <v>35</v>
      </c>
      <c r="L45" s="4">
        <v>116</v>
      </c>
      <c r="M45" s="4">
        <v>712</v>
      </c>
      <c r="N45" s="4">
        <v>2112</v>
      </c>
      <c r="O45" s="4">
        <v>2824</v>
      </c>
    </row>
    <row r="46" spans="1:214" ht="28.2" x14ac:dyDescent="0.5">
      <c r="C46" s="2"/>
      <c r="D46" s="2"/>
      <c r="E46" s="2"/>
    </row>
    <row r="47" spans="1:214" ht="28.8" thickBot="1" x14ac:dyDescent="0.55000000000000004">
      <c r="C47" s="2"/>
      <c r="D47" s="2"/>
      <c r="E47" s="2"/>
    </row>
    <row r="48" spans="1:214" ht="36" thickBot="1" x14ac:dyDescent="0.65">
      <c r="B48" s="3" t="s">
        <v>84</v>
      </c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ht="35.4" x14ac:dyDescent="0.6">
      <c r="B49" s="4" t="s">
        <v>2</v>
      </c>
      <c r="C49" s="4" t="s">
        <v>25</v>
      </c>
      <c r="D49" s="4" t="s">
        <v>26</v>
      </c>
      <c r="E49" s="4" t="s">
        <v>27</v>
      </c>
      <c r="F49" s="4" t="s">
        <v>28</v>
      </c>
      <c r="G49" s="4" t="s">
        <v>31</v>
      </c>
      <c r="H49" s="4" t="s">
        <v>32</v>
      </c>
      <c r="I49" s="4" t="s">
        <v>33</v>
      </c>
      <c r="J49" s="4" t="s">
        <v>34</v>
      </c>
      <c r="K49" s="4" t="s">
        <v>35</v>
      </c>
      <c r="L49" s="4" t="s">
        <v>36</v>
      </c>
      <c r="M49" s="4" t="s">
        <v>37</v>
      </c>
      <c r="N49" s="4" t="s">
        <v>38</v>
      </c>
      <c r="O49" s="4" t="s">
        <v>15</v>
      </c>
    </row>
    <row r="50" spans="2:15" ht="35.4" x14ac:dyDescent="0.6">
      <c r="B50" s="42" t="s">
        <v>76</v>
      </c>
      <c r="C50" s="42">
        <v>424</v>
      </c>
      <c r="D50" s="42">
        <v>423</v>
      </c>
      <c r="E50" s="42">
        <v>392</v>
      </c>
      <c r="F50" s="42">
        <v>415</v>
      </c>
      <c r="G50" s="42">
        <v>421</v>
      </c>
      <c r="H50" s="42">
        <v>365</v>
      </c>
      <c r="I50" s="42">
        <v>558</v>
      </c>
      <c r="J50" s="42">
        <v>1062</v>
      </c>
      <c r="K50" s="42">
        <v>125</v>
      </c>
      <c r="L50" s="42">
        <v>215</v>
      </c>
      <c r="M50" s="42">
        <v>1920</v>
      </c>
      <c r="N50" s="42">
        <v>2480</v>
      </c>
      <c r="O50" s="42">
        <v>4400</v>
      </c>
    </row>
    <row r="51" spans="2:15" ht="35.4" x14ac:dyDescent="0.6">
      <c r="B51" s="4" t="s">
        <v>77</v>
      </c>
      <c r="C51" s="4">
        <v>132</v>
      </c>
      <c r="D51" s="4">
        <v>200</v>
      </c>
      <c r="E51" s="4">
        <v>207</v>
      </c>
      <c r="F51" s="4">
        <v>582</v>
      </c>
      <c r="G51" s="4">
        <v>69</v>
      </c>
      <c r="H51" s="4">
        <v>132</v>
      </c>
      <c r="I51" s="4">
        <v>242</v>
      </c>
      <c r="J51" s="4">
        <v>1048</v>
      </c>
      <c r="K51" s="4">
        <v>36</v>
      </c>
      <c r="L51" s="4">
        <v>141</v>
      </c>
      <c r="M51" s="4">
        <v>686</v>
      </c>
      <c r="N51" s="4">
        <v>2103</v>
      </c>
      <c r="O51" s="4">
        <v>2789</v>
      </c>
    </row>
    <row r="52" spans="2:15" ht="28.2" x14ac:dyDescent="0.5">
      <c r="B52" s="1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ht="28.8" thickBot="1" x14ac:dyDescent="0.55000000000000004">
      <c r="B53" s="1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ht="36" thickBot="1" x14ac:dyDescent="0.65">
      <c r="B54" s="3" t="s">
        <v>75</v>
      </c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ht="35.4" x14ac:dyDescent="0.6">
      <c r="B55" s="4" t="s">
        <v>2</v>
      </c>
      <c r="C55" s="4" t="s">
        <v>25</v>
      </c>
      <c r="D55" s="4" t="s">
        <v>26</v>
      </c>
      <c r="E55" s="4" t="s">
        <v>27</v>
      </c>
      <c r="F55" s="4" t="s">
        <v>28</v>
      </c>
      <c r="G55" s="4" t="s">
        <v>31</v>
      </c>
      <c r="H55" s="4" t="s">
        <v>32</v>
      </c>
      <c r="I55" s="4" t="s">
        <v>33</v>
      </c>
      <c r="J55" s="4" t="s">
        <v>34</v>
      </c>
      <c r="K55" s="4" t="s">
        <v>35</v>
      </c>
      <c r="L55" s="4" t="s">
        <v>36</v>
      </c>
      <c r="M55" s="4" t="s">
        <v>37</v>
      </c>
      <c r="N55" s="4" t="s">
        <v>38</v>
      </c>
      <c r="O55" s="4" t="s">
        <v>15</v>
      </c>
    </row>
    <row r="56" spans="2:15" ht="35.4" x14ac:dyDescent="0.6">
      <c r="B56" s="42" t="s">
        <v>76</v>
      </c>
      <c r="C56" s="42">
        <v>426</v>
      </c>
      <c r="D56" s="42">
        <v>424</v>
      </c>
      <c r="E56" s="42">
        <v>399</v>
      </c>
      <c r="F56" s="42">
        <v>421</v>
      </c>
      <c r="G56" s="42">
        <v>410</v>
      </c>
      <c r="H56" s="42">
        <v>368</v>
      </c>
      <c r="I56" s="42">
        <v>574</v>
      </c>
      <c r="J56" s="42">
        <v>1073</v>
      </c>
      <c r="K56" s="42">
        <v>127</v>
      </c>
      <c r="L56" s="42">
        <v>223</v>
      </c>
      <c r="M56" s="42">
        <f>SUM(K56,I56,G56,E56,C56)</f>
        <v>1936</v>
      </c>
      <c r="N56" s="42">
        <f>SUM(D56,F56,H56,J56,L56)</f>
        <v>2509</v>
      </c>
      <c r="O56" s="42">
        <f>SUM(M56:N56)</f>
        <v>4445</v>
      </c>
    </row>
    <row r="57" spans="2:15" ht="35.4" x14ac:dyDescent="0.6">
      <c r="B57" s="4" t="s">
        <v>77</v>
      </c>
      <c r="C57" s="4">
        <v>127</v>
      </c>
      <c r="D57" s="4">
        <v>193</v>
      </c>
      <c r="E57" s="4">
        <v>208</v>
      </c>
      <c r="F57" s="4">
        <v>539</v>
      </c>
      <c r="G57" s="4">
        <v>69</v>
      </c>
      <c r="H57" s="4">
        <v>125</v>
      </c>
      <c r="I57" s="4">
        <v>226</v>
      </c>
      <c r="J57" s="4">
        <v>1038</v>
      </c>
      <c r="K57" s="4">
        <v>40</v>
      </c>
      <c r="L57" s="4">
        <v>144</v>
      </c>
      <c r="M57" s="4">
        <f>SUM(C57,E57,G57,I57,K57)</f>
        <v>670</v>
      </c>
      <c r="N57" s="4">
        <f>SUM(D57,F57,H57,J57,L57)</f>
        <v>2039</v>
      </c>
      <c r="O57" s="4">
        <f>SUM(M57:N57)</f>
        <v>2709</v>
      </c>
    </row>
    <row r="58" spans="2:15" ht="35.4" x14ac:dyDescent="0.6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2:15" ht="28.8" thickBot="1" x14ac:dyDescent="0.55000000000000004">
      <c r="B59" s="1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ht="36" thickBot="1" x14ac:dyDescent="0.65">
      <c r="B60" s="3" t="s">
        <v>1</v>
      </c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ht="35.4" x14ac:dyDescent="0.6">
      <c r="B61" s="4" t="s">
        <v>2</v>
      </c>
      <c r="C61" s="4" t="s">
        <v>3</v>
      </c>
      <c r="D61" s="4" t="s">
        <v>4</v>
      </c>
      <c r="E61" s="4" t="s">
        <v>5</v>
      </c>
      <c r="F61" s="4" t="s">
        <v>6</v>
      </c>
      <c r="G61" s="4" t="s">
        <v>7</v>
      </c>
      <c r="H61" s="4" t="s">
        <v>8</v>
      </c>
      <c r="I61" s="4" t="s">
        <v>9</v>
      </c>
      <c r="J61" s="4" t="s">
        <v>10</v>
      </c>
      <c r="K61" s="4" t="s">
        <v>11</v>
      </c>
      <c r="L61" s="4" t="s">
        <v>12</v>
      </c>
      <c r="M61" s="4" t="s">
        <v>13</v>
      </c>
      <c r="N61" s="4" t="s">
        <v>14</v>
      </c>
      <c r="O61" s="4" t="s">
        <v>15</v>
      </c>
    </row>
    <row r="62" spans="2:15" ht="35.4" x14ac:dyDescent="0.6">
      <c r="B62" s="42" t="s">
        <v>16</v>
      </c>
      <c r="C62" s="42">
        <v>441</v>
      </c>
      <c r="D62" s="42">
        <v>425</v>
      </c>
      <c r="E62" s="42">
        <v>400</v>
      </c>
      <c r="F62" s="42">
        <v>423</v>
      </c>
      <c r="G62" s="42">
        <v>417</v>
      </c>
      <c r="H62" s="42">
        <v>375</v>
      </c>
      <c r="I62" s="42">
        <v>585</v>
      </c>
      <c r="J62" s="42">
        <v>1080</v>
      </c>
      <c r="K62" s="42">
        <v>130</v>
      </c>
      <c r="L62" s="42">
        <v>220</v>
      </c>
      <c r="M62" s="42">
        <f>SUM(C62,E62,G62,I62,K62)</f>
        <v>1973</v>
      </c>
      <c r="N62" s="42">
        <f>SUM(D62,F62,H62,J62,L62)</f>
        <v>2523</v>
      </c>
      <c r="O62" s="42">
        <f>SUM(M62:N62)</f>
        <v>4496</v>
      </c>
    </row>
    <row r="63" spans="2:15" ht="35.4" x14ac:dyDescent="0.6">
      <c r="B63" s="4" t="s">
        <v>17</v>
      </c>
      <c r="C63" s="4">
        <v>127</v>
      </c>
      <c r="D63" s="4">
        <v>184</v>
      </c>
      <c r="E63" s="4">
        <v>195</v>
      </c>
      <c r="F63" s="4">
        <v>509</v>
      </c>
      <c r="G63" s="4">
        <v>62</v>
      </c>
      <c r="H63" s="4">
        <v>125</v>
      </c>
      <c r="I63" s="4">
        <v>194</v>
      </c>
      <c r="J63" s="4">
        <v>1019</v>
      </c>
      <c r="K63" s="4">
        <v>32</v>
      </c>
      <c r="L63" s="4">
        <v>105</v>
      </c>
      <c r="M63" s="4">
        <f>SUM(C63,E63,G63,I63,K63)</f>
        <v>610</v>
      </c>
      <c r="N63" s="4">
        <f>SUM(D63,F63,H63,J63,L63)</f>
        <v>1942</v>
      </c>
      <c r="O63" s="4">
        <f>SUM(M63:N63)</f>
        <v>2552</v>
      </c>
    </row>
    <row r="64" spans="2:15" ht="28.2" x14ac:dyDescent="0.5">
      <c r="B64" s="1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ht="28.2" x14ac:dyDescent="0.5">
      <c r="B65" s="1"/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ht="28.2" x14ac:dyDescent="0.5">
      <c r="B66" s="1"/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ht="28.2" x14ac:dyDescent="0.5">
      <c r="B67" s="1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</row>
  </sheetData>
  <mergeCells count="1">
    <mergeCell ref="C2:E2"/>
  </mergeCells>
  <pageMargins left="0.23622047244094491" right="0.23622047244094491" top="0.35433070866141736" bottom="0.74803149606299213" header="0.31496062992125984" footer="0.31496062992125984"/>
  <pageSetup paperSize="9" scale="29" fitToHeight="0" orientation="landscape" r:id="rId1"/>
  <colBreaks count="1" manualBreakCount="1">
    <brk id="7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2"/>
  <sheetViews>
    <sheetView zoomScale="60" zoomScaleNormal="60" workbookViewId="0">
      <selection activeCell="B5" sqref="B5"/>
    </sheetView>
  </sheetViews>
  <sheetFormatPr baseColWidth="10" defaultRowHeight="15.6" x14ac:dyDescent="0.3"/>
  <cols>
    <col min="2" max="2" width="47.296875" customWidth="1"/>
    <col min="3" max="3" width="17.19921875" bestFit="1" customWidth="1"/>
    <col min="4" max="4" width="14.8984375" bestFit="1" customWidth="1"/>
    <col min="5" max="5" width="6.3984375" bestFit="1" customWidth="1"/>
  </cols>
  <sheetData>
    <row r="1" spans="2:11" ht="16.2" thickBot="1" x14ac:dyDescent="0.35"/>
    <row r="2" spans="2:11" ht="23.4" thickBot="1" x14ac:dyDescent="0.45">
      <c r="B2" s="65" t="s">
        <v>18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23.4" thickBot="1" x14ac:dyDescent="0.45">
      <c r="B3" s="5"/>
      <c r="C3" s="5"/>
      <c r="D3" s="5"/>
      <c r="E3" s="5"/>
      <c r="F3" s="5"/>
      <c r="G3" s="5"/>
      <c r="H3" s="5"/>
      <c r="I3" s="5"/>
      <c r="J3" s="5"/>
      <c r="K3" s="5"/>
    </row>
    <row r="4" spans="2:11" ht="28.8" thickBot="1" x14ac:dyDescent="0.55000000000000004">
      <c r="B4" s="20" t="s">
        <v>102</v>
      </c>
      <c r="C4" s="5"/>
      <c r="D4" s="5"/>
      <c r="E4" s="5"/>
      <c r="F4" s="5"/>
      <c r="G4" s="5"/>
      <c r="H4" s="5"/>
      <c r="I4" s="5"/>
      <c r="J4" s="5"/>
      <c r="K4" s="5"/>
    </row>
    <row r="5" spans="2:11" ht="22.8" x14ac:dyDescent="0.4">
      <c r="B5" s="11" t="s">
        <v>2</v>
      </c>
      <c r="C5" s="7" t="s">
        <v>13</v>
      </c>
      <c r="D5" s="7" t="s">
        <v>14</v>
      </c>
      <c r="E5" s="7" t="s">
        <v>15</v>
      </c>
      <c r="F5" s="5"/>
      <c r="G5" s="5"/>
      <c r="H5" s="5"/>
      <c r="I5" s="5"/>
      <c r="J5" s="5"/>
      <c r="K5" s="5"/>
    </row>
    <row r="6" spans="2:11" ht="22.8" x14ac:dyDescent="0.4">
      <c r="B6" s="11" t="s">
        <v>107</v>
      </c>
      <c r="C6" s="7">
        <v>5</v>
      </c>
      <c r="D6" s="7">
        <v>1</v>
      </c>
      <c r="E6" s="7">
        <v>6</v>
      </c>
      <c r="F6" s="5"/>
      <c r="G6" s="5"/>
      <c r="H6" s="5"/>
      <c r="I6" s="5"/>
      <c r="J6" s="5"/>
      <c r="K6" s="5"/>
    </row>
    <row r="7" spans="2:11" ht="22.8" x14ac:dyDescent="0.4">
      <c r="B7" s="46" t="s">
        <v>108</v>
      </c>
      <c r="C7" s="25">
        <v>0</v>
      </c>
      <c r="D7" s="25">
        <v>0</v>
      </c>
      <c r="E7" s="25">
        <v>0</v>
      </c>
      <c r="F7" s="5"/>
      <c r="G7" s="5"/>
      <c r="H7" s="5"/>
      <c r="I7" s="5"/>
      <c r="J7" s="5"/>
      <c r="K7" s="5"/>
    </row>
    <row r="8" spans="2:11" ht="22.8" x14ac:dyDescent="0.4">
      <c r="B8" s="46" t="s">
        <v>109</v>
      </c>
      <c r="C8" s="46">
        <v>2</v>
      </c>
      <c r="D8" s="46">
        <v>1</v>
      </c>
      <c r="E8" s="46">
        <v>3</v>
      </c>
      <c r="F8" s="5"/>
      <c r="G8" s="5"/>
      <c r="H8" s="5"/>
      <c r="I8" s="5"/>
      <c r="J8" s="5"/>
      <c r="K8" s="5"/>
    </row>
    <row r="9" spans="2:11" ht="22.8" x14ac:dyDescent="0.4">
      <c r="B9" s="46" t="s">
        <v>110</v>
      </c>
      <c r="C9" s="25">
        <v>0</v>
      </c>
      <c r="D9" s="25">
        <v>0</v>
      </c>
      <c r="E9" s="25">
        <v>0</v>
      </c>
      <c r="F9" s="5"/>
      <c r="G9" s="5"/>
      <c r="H9" s="5"/>
      <c r="I9" s="5"/>
      <c r="J9" s="5"/>
      <c r="K9" s="5"/>
    </row>
    <row r="10" spans="2:11" ht="22.8" x14ac:dyDescent="0.4">
      <c r="B10" s="46" t="s">
        <v>111</v>
      </c>
      <c r="C10" s="46">
        <v>1</v>
      </c>
      <c r="D10" s="46">
        <v>0</v>
      </c>
      <c r="E10" s="46">
        <v>1</v>
      </c>
      <c r="F10" s="5"/>
      <c r="G10" s="5"/>
      <c r="H10" s="5"/>
      <c r="I10" s="5"/>
      <c r="J10" s="5"/>
      <c r="K10" s="5"/>
    </row>
    <row r="11" spans="2:11" ht="22.8" x14ac:dyDescent="0.4">
      <c r="B11" s="46" t="s">
        <v>112</v>
      </c>
      <c r="C11" s="46">
        <v>0</v>
      </c>
      <c r="D11" s="46">
        <v>0</v>
      </c>
      <c r="E11" s="46">
        <v>0</v>
      </c>
      <c r="F11" s="5"/>
      <c r="G11" s="5"/>
      <c r="H11" s="5"/>
      <c r="I11" s="5"/>
      <c r="J11" s="5"/>
      <c r="K11" s="5"/>
    </row>
    <row r="12" spans="2:11" ht="22.8" x14ac:dyDescent="0.4">
      <c r="B12" s="46" t="s">
        <v>78</v>
      </c>
      <c r="C12" s="25">
        <v>23</v>
      </c>
      <c r="D12" s="25">
        <v>18</v>
      </c>
      <c r="E12" s="25">
        <v>41</v>
      </c>
      <c r="F12" s="5"/>
      <c r="G12" s="5"/>
      <c r="H12" s="5"/>
      <c r="I12" s="5"/>
      <c r="J12" s="5"/>
      <c r="K12" s="5"/>
    </row>
    <row r="13" spans="2:11" ht="22.8" x14ac:dyDescent="0.4">
      <c r="B13" s="46" t="s">
        <v>113</v>
      </c>
      <c r="C13" s="25">
        <v>0</v>
      </c>
      <c r="D13" s="25">
        <v>1</v>
      </c>
      <c r="E13" s="25">
        <v>1</v>
      </c>
      <c r="F13" s="5"/>
      <c r="G13" s="5"/>
      <c r="H13" s="5"/>
      <c r="I13" s="5"/>
      <c r="J13" s="5"/>
      <c r="K13" s="5"/>
    </row>
    <row r="14" spans="2:11" ht="22.8" x14ac:dyDescent="0.4">
      <c r="B14" s="46" t="s">
        <v>114</v>
      </c>
      <c r="C14" s="46">
        <v>1</v>
      </c>
      <c r="D14" s="46">
        <v>3</v>
      </c>
      <c r="E14" s="46">
        <v>4</v>
      </c>
      <c r="F14" s="5"/>
      <c r="G14" s="5"/>
      <c r="H14" s="5"/>
      <c r="I14" s="5"/>
      <c r="J14" s="5"/>
      <c r="K14" s="5"/>
    </row>
    <row r="15" spans="2:11" ht="22.8" x14ac:dyDescent="0.4">
      <c r="B15" s="46" t="s">
        <v>115</v>
      </c>
      <c r="C15" s="25">
        <v>11</v>
      </c>
      <c r="D15" s="25">
        <v>11</v>
      </c>
      <c r="E15" s="25">
        <v>22</v>
      </c>
      <c r="F15" s="5"/>
      <c r="G15" s="5"/>
      <c r="H15" s="5"/>
      <c r="I15" s="5"/>
      <c r="J15" s="5"/>
      <c r="K15" s="5"/>
    </row>
    <row r="16" spans="2:11" ht="22.8" x14ac:dyDescent="0.4">
      <c r="B16" s="11" t="s">
        <v>116</v>
      </c>
      <c r="C16" s="11">
        <v>4</v>
      </c>
      <c r="D16" s="11">
        <v>1</v>
      </c>
      <c r="E16" s="11">
        <v>5</v>
      </c>
      <c r="F16" s="5"/>
      <c r="G16" s="5"/>
      <c r="H16" s="5"/>
      <c r="I16" s="5"/>
      <c r="J16" s="5"/>
      <c r="K16" s="5"/>
    </row>
    <row r="17" spans="2:11" ht="23.4" thickBot="1" x14ac:dyDescent="0.45">
      <c r="B17" s="8"/>
      <c r="C17" s="8"/>
      <c r="D17" s="8"/>
      <c r="E17" s="8"/>
      <c r="F17" s="5"/>
      <c r="G17" s="5"/>
      <c r="H17" s="5"/>
      <c r="I17" s="5"/>
      <c r="J17" s="5"/>
      <c r="K17" s="5"/>
    </row>
    <row r="18" spans="2:11" ht="28.8" thickBot="1" x14ac:dyDescent="0.55000000000000004">
      <c r="B18" s="20" t="s">
        <v>101</v>
      </c>
      <c r="C18" s="5"/>
      <c r="D18" s="5"/>
      <c r="E18" s="5"/>
      <c r="F18" s="5"/>
      <c r="G18" s="5"/>
      <c r="H18" s="5"/>
      <c r="I18" s="5"/>
      <c r="J18" s="5"/>
      <c r="K18" s="5"/>
    </row>
    <row r="19" spans="2:11" ht="22.8" x14ac:dyDescent="0.4">
      <c r="B19" s="11" t="s">
        <v>2</v>
      </c>
      <c r="C19" s="7" t="s">
        <v>13</v>
      </c>
      <c r="D19" s="7" t="s">
        <v>14</v>
      </c>
      <c r="E19" s="7" t="s">
        <v>15</v>
      </c>
      <c r="F19" s="5"/>
      <c r="G19" s="5"/>
      <c r="H19" s="5"/>
      <c r="I19" s="5"/>
      <c r="J19" s="5"/>
      <c r="K19" s="5"/>
    </row>
    <row r="20" spans="2:11" ht="22.8" x14ac:dyDescent="0.4">
      <c r="B20" s="39" t="s">
        <v>19</v>
      </c>
      <c r="C20" s="36">
        <v>6</v>
      </c>
      <c r="D20" s="36">
        <v>2</v>
      </c>
      <c r="E20" s="36">
        <v>8</v>
      </c>
      <c r="F20" s="5"/>
      <c r="G20" s="5"/>
      <c r="H20" s="5"/>
      <c r="I20" s="5"/>
      <c r="J20" s="5"/>
      <c r="K20" s="5"/>
    </row>
    <row r="21" spans="2:11" ht="22.8" x14ac:dyDescent="0.4">
      <c r="B21" s="11" t="s">
        <v>98</v>
      </c>
      <c r="C21" s="11">
        <v>29</v>
      </c>
      <c r="D21" s="11">
        <v>31</v>
      </c>
      <c r="E21" s="11">
        <v>60</v>
      </c>
      <c r="F21" s="5"/>
      <c r="G21" s="5"/>
      <c r="H21" s="5"/>
      <c r="I21" s="5"/>
      <c r="J21" s="5"/>
      <c r="K21" s="5"/>
    </row>
    <row r="22" spans="2:11" ht="22.8" x14ac:dyDescent="0.4">
      <c r="B22" s="39" t="s">
        <v>22</v>
      </c>
      <c r="C22" s="36"/>
      <c r="D22" s="36"/>
      <c r="E22" s="36"/>
      <c r="F22" s="5"/>
      <c r="G22" s="5"/>
      <c r="H22" s="5"/>
      <c r="I22" s="5"/>
      <c r="J22" s="5"/>
      <c r="K22" s="5"/>
    </row>
    <row r="23" spans="2:11" ht="22.8" x14ac:dyDescent="0.4">
      <c r="B23" s="11" t="s">
        <v>23</v>
      </c>
      <c r="C23" s="11">
        <v>21</v>
      </c>
      <c r="D23" s="11">
        <v>16</v>
      </c>
      <c r="E23" s="11">
        <v>37</v>
      </c>
      <c r="F23" s="5"/>
      <c r="G23" s="5"/>
      <c r="H23" s="5"/>
      <c r="I23" s="5"/>
      <c r="J23" s="5"/>
      <c r="K23" s="5"/>
    </row>
    <row r="24" spans="2:11" ht="23.4" thickBot="1" x14ac:dyDescent="0.45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2:11" ht="28.8" thickBot="1" x14ac:dyDescent="0.55000000000000004">
      <c r="B25" s="20" t="s">
        <v>97</v>
      </c>
      <c r="C25" s="5"/>
      <c r="D25" s="5"/>
      <c r="E25" s="5"/>
      <c r="F25" s="5"/>
      <c r="G25" s="5"/>
      <c r="H25" s="5"/>
      <c r="I25" s="5"/>
      <c r="J25" s="5"/>
      <c r="K25" s="5"/>
    </row>
    <row r="26" spans="2:11" ht="22.8" x14ac:dyDescent="0.4">
      <c r="B26" s="11" t="s">
        <v>2</v>
      </c>
      <c r="C26" s="7" t="s">
        <v>13</v>
      </c>
      <c r="D26" s="7" t="s">
        <v>14</v>
      </c>
      <c r="E26" s="7" t="s">
        <v>15</v>
      </c>
      <c r="F26" s="5"/>
      <c r="G26" s="5"/>
      <c r="H26" s="5"/>
      <c r="I26" s="5"/>
      <c r="J26" s="5"/>
      <c r="K26" s="5"/>
    </row>
    <row r="27" spans="2:11" ht="22.8" x14ac:dyDescent="0.4">
      <c r="B27" s="39" t="s">
        <v>19</v>
      </c>
      <c r="C27" s="36">
        <v>6</v>
      </c>
      <c r="D27" s="36">
        <v>3</v>
      </c>
      <c r="E27" s="36">
        <v>9</v>
      </c>
      <c r="F27" s="5"/>
      <c r="G27" s="5"/>
      <c r="H27" s="5"/>
      <c r="I27" s="5"/>
      <c r="J27" s="5"/>
      <c r="K27" s="5"/>
    </row>
    <row r="28" spans="2:11" ht="22.8" x14ac:dyDescent="0.4">
      <c r="B28" s="11" t="s">
        <v>98</v>
      </c>
      <c r="C28" s="11">
        <v>37</v>
      </c>
      <c r="D28" s="11">
        <v>42</v>
      </c>
      <c r="E28" s="11">
        <v>79</v>
      </c>
      <c r="F28" s="5"/>
      <c r="G28" s="5"/>
      <c r="H28" s="5"/>
      <c r="I28" s="5"/>
      <c r="J28" s="5"/>
      <c r="K28" s="5"/>
    </row>
    <row r="29" spans="2:11" ht="22.8" x14ac:dyDescent="0.4">
      <c r="B29" s="39" t="s">
        <v>22</v>
      </c>
      <c r="C29" s="36">
        <v>1</v>
      </c>
      <c r="D29" s="36">
        <v>1</v>
      </c>
      <c r="E29" s="36">
        <v>2</v>
      </c>
      <c r="F29" s="5"/>
      <c r="G29" s="5"/>
      <c r="H29" s="5"/>
      <c r="I29" s="5"/>
      <c r="J29" s="5"/>
      <c r="K29" s="5"/>
    </row>
    <row r="30" spans="2:11" ht="22.8" x14ac:dyDescent="0.4">
      <c r="B30" s="11" t="s">
        <v>23</v>
      </c>
      <c r="C30" s="11">
        <v>22</v>
      </c>
      <c r="D30" s="11">
        <v>18</v>
      </c>
      <c r="E30" s="11">
        <v>40</v>
      </c>
      <c r="F30" s="5"/>
      <c r="G30" s="5"/>
      <c r="H30" s="5"/>
      <c r="I30" s="5"/>
      <c r="J30" s="5"/>
      <c r="K30" s="5"/>
    </row>
    <row r="31" spans="2:11" ht="22.8" x14ac:dyDescent="0.4"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2:11" ht="23.4" thickBot="1" x14ac:dyDescent="0.45"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2:11" ht="28.8" thickBot="1" x14ac:dyDescent="0.55000000000000004">
      <c r="B33" s="20" t="s">
        <v>96</v>
      </c>
      <c r="C33" s="5"/>
      <c r="D33" s="5"/>
      <c r="E33" s="5"/>
      <c r="F33" s="5"/>
      <c r="G33" s="5"/>
      <c r="H33" s="5"/>
      <c r="I33" s="5"/>
      <c r="J33" s="5"/>
      <c r="K33" s="5"/>
    </row>
    <row r="34" spans="2:11" ht="22.8" x14ac:dyDescent="0.4">
      <c r="B34" s="11" t="s">
        <v>2</v>
      </c>
      <c r="C34" s="7" t="s">
        <v>13</v>
      </c>
      <c r="D34" s="7" t="s">
        <v>14</v>
      </c>
      <c r="E34" s="7" t="s">
        <v>15</v>
      </c>
      <c r="F34" s="5"/>
      <c r="G34" s="5"/>
      <c r="H34" s="5"/>
      <c r="I34" s="5"/>
      <c r="J34" s="5"/>
      <c r="K34" s="5"/>
    </row>
    <row r="35" spans="2:11" ht="22.8" x14ac:dyDescent="0.4">
      <c r="B35" s="39" t="s">
        <v>19</v>
      </c>
      <c r="C35" s="36">
        <v>7</v>
      </c>
      <c r="D35" s="36">
        <v>3</v>
      </c>
      <c r="E35" s="36">
        <f>SUM(C35:D35)</f>
        <v>10</v>
      </c>
      <c r="F35" s="5"/>
      <c r="G35" s="5"/>
      <c r="H35" s="5"/>
      <c r="I35" s="5"/>
      <c r="J35" s="5"/>
      <c r="K35" s="5"/>
    </row>
    <row r="36" spans="2:11" ht="22.8" x14ac:dyDescent="0.4">
      <c r="B36" s="11" t="s">
        <v>20</v>
      </c>
      <c r="C36" s="11">
        <v>34</v>
      </c>
      <c r="D36" s="11">
        <v>40</v>
      </c>
      <c r="E36" s="11">
        <v>74</v>
      </c>
      <c r="F36" s="5"/>
      <c r="G36" s="5"/>
      <c r="H36" s="5"/>
      <c r="I36" s="5"/>
      <c r="J36" s="5"/>
      <c r="K36" s="5"/>
    </row>
    <row r="37" spans="2:11" ht="22.8" x14ac:dyDescent="0.4">
      <c r="B37" s="39" t="s">
        <v>22</v>
      </c>
      <c r="C37" s="36">
        <v>1</v>
      </c>
      <c r="D37" s="36">
        <v>1</v>
      </c>
      <c r="E37" s="36">
        <v>2</v>
      </c>
      <c r="F37" s="5"/>
      <c r="G37" s="5"/>
      <c r="H37" s="5"/>
      <c r="I37" s="5"/>
      <c r="J37" s="5"/>
      <c r="K37" s="5"/>
    </row>
    <row r="38" spans="2:11" ht="22.8" x14ac:dyDescent="0.4">
      <c r="B38" s="11" t="s">
        <v>23</v>
      </c>
      <c r="C38" s="11">
        <v>20</v>
      </c>
      <c r="D38" s="11">
        <v>18</v>
      </c>
      <c r="E38" s="11">
        <v>38</v>
      </c>
      <c r="F38" s="5"/>
      <c r="G38" s="5"/>
      <c r="H38" s="5"/>
      <c r="I38" s="5"/>
      <c r="J38" s="5"/>
      <c r="K38" s="5"/>
    </row>
    <row r="39" spans="2:11" ht="22.8" x14ac:dyDescent="0.4"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2:11" ht="23.4" thickBot="1" x14ac:dyDescent="0.45"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2:11" ht="28.8" thickBot="1" x14ac:dyDescent="0.55000000000000004">
      <c r="B41" s="20" t="s">
        <v>90</v>
      </c>
      <c r="C41" s="5"/>
      <c r="D41" s="5"/>
      <c r="E41" s="5"/>
      <c r="F41" s="5"/>
      <c r="G41" s="5"/>
      <c r="H41" s="5"/>
      <c r="I41" s="5"/>
      <c r="J41" s="5"/>
      <c r="K41" s="5"/>
    </row>
    <row r="42" spans="2:11" ht="22.8" x14ac:dyDescent="0.4">
      <c r="B42" s="11" t="s">
        <v>2</v>
      </c>
      <c r="C42" s="7" t="s">
        <v>13</v>
      </c>
      <c r="D42" s="7" t="s">
        <v>14</v>
      </c>
      <c r="E42" s="7" t="s">
        <v>15</v>
      </c>
      <c r="F42" s="5"/>
      <c r="G42" s="5"/>
      <c r="H42" s="5"/>
      <c r="I42" s="5"/>
      <c r="J42" s="5"/>
      <c r="K42" s="5"/>
    </row>
    <row r="43" spans="2:11" ht="22.8" x14ac:dyDescent="0.4">
      <c r="B43" s="39" t="s">
        <v>19</v>
      </c>
      <c r="C43" s="36">
        <v>7</v>
      </c>
      <c r="D43" s="36">
        <v>3</v>
      </c>
      <c r="E43" s="36">
        <v>10</v>
      </c>
      <c r="F43" s="5"/>
      <c r="G43" s="5"/>
      <c r="H43" s="5"/>
      <c r="I43" s="5"/>
      <c r="J43" s="5"/>
      <c r="K43" s="5"/>
    </row>
    <row r="44" spans="2:11" ht="22.8" x14ac:dyDescent="0.4">
      <c r="B44" s="11" t="s">
        <v>20</v>
      </c>
      <c r="C44" s="7">
        <v>35</v>
      </c>
      <c r="D44" s="7">
        <v>38</v>
      </c>
      <c r="E44" s="7">
        <v>73</v>
      </c>
      <c r="F44" s="5"/>
      <c r="G44" s="5"/>
      <c r="H44" s="5"/>
      <c r="I44" s="5"/>
      <c r="J44" s="5"/>
      <c r="K44" s="5"/>
    </row>
    <row r="45" spans="2:11" ht="22.8" x14ac:dyDescent="0.4">
      <c r="B45" s="39" t="s">
        <v>22</v>
      </c>
      <c r="C45" s="36">
        <v>1</v>
      </c>
      <c r="D45" s="36">
        <v>2</v>
      </c>
      <c r="E45" s="36">
        <v>3</v>
      </c>
      <c r="F45" s="5"/>
      <c r="G45" s="5"/>
      <c r="H45" s="5"/>
      <c r="I45" s="5"/>
      <c r="J45" s="5"/>
      <c r="K45" s="5"/>
    </row>
    <row r="46" spans="2:11" ht="22.8" x14ac:dyDescent="0.4">
      <c r="B46" s="11" t="s">
        <v>23</v>
      </c>
      <c r="C46" s="7">
        <v>17</v>
      </c>
      <c r="D46" s="7">
        <v>17</v>
      </c>
      <c r="E46" s="7">
        <v>34</v>
      </c>
      <c r="F46" s="5"/>
      <c r="G46" s="5"/>
      <c r="H46" s="5"/>
      <c r="I46" s="5"/>
      <c r="J46" s="5"/>
      <c r="K46" s="5"/>
    </row>
    <row r="47" spans="2:11" ht="22.8" x14ac:dyDescent="0.4">
      <c r="B47" s="8"/>
      <c r="C47" s="8"/>
      <c r="D47" s="8"/>
      <c r="E47" s="8"/>
      <c r="F47" s="5"/>
      <c r="G47" s="5"/>
      <c r="H47" s="5"/>
      <c r="I47" s="5"/>
      <c r="J47" s="5"/>
      <c r="K47" s="5"/>
    </row>
    <row r="48" spans="2:11" ht="23.4" thickBot="1" x14ac:dyDescent="0.45"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2:11" ht="28.8" thickBot="1" x14ac:dyDescent="0.55000000000000004">
      <c r="B49" s="20" t="s">
        <v>85</v>
      </c>
      <c r="C49" s="5"/>
      <c r="D49" s="5"/>
      <c r="E49" s="5"/>
      <c r="F49" s="5"/>
      <c r="G49" s="5"/>
      <c r="H49" s="5"/>
      <c r="I49" s="5"/>
      <c r="J49" s="5"/>
      <c r="K49" s="5"/>
    </row>
    <row r="50" spans="2:11" ht="23.4" thickBot="1" x14ac:dyDescent="0.45">
      <c r="B50" s="11" t="s">
        <v>2</v>
      </c>
      <c r="C50" s="7" t="s">
        <v>13</v>
      </c>
      <c r="D50" s="7" t="s">
        <v>14</v>
      </c>
      <c r="E50" s="7" t="s">
        <v>15</v>
      </c>
      <c r="F50" s="5"/>
      <c r="G50" s="5"/>
      <c r="H50" s="5"/>
      <c r="I50" s="5"/>
      <c r="J50" s="5"/>
      <c r="K50" s="5"/>
    </row>
    <row r="51" spans="2:11" ht="23.4" thickBot="1" x14ac:dyDescent="0.45">
      <c r="B51" s="39" t="s">
        <v>19</v>
      </c>
      <c r="C51" s="39">
        <v>6</v>
      </c>
      <c r="D51" s="39">
        <v>4</v>
      </c>
      <c r="E51" s="38">
        <v>10</v>
      </c>
      <c r="F51" s="5"/>
      <c r="G51" s="5"/>
      <c r="H51" s="5"/>
      <c r="I51" s="5"/>
      <c r="J51" s="5"/>
      <c r="K51" s="5"/>
    </row>
    <row r="52" spans="2:11" ht="23.4" thickBot="1" x14ac:dyDescent="0.45">
      <c r="B52" s="11" t="s">
        <v>20</v>
      </c>
      <c r="C52" s="11">
        <v>36</v>
      </c>
      <c r="D52" s="11">
        <v>40</v>
      </c>
      <c r="E52" s="23">
        <v>76</v>
      </c>
      <c r="F52" s="5"/>
      <c r="G52" s="5"/>
      <c r="H52" s="5"/>
      <c r="I52" s="5"/>
      <c r="J52" s="5"/>
      <c r="K52" s="5"/>
    </row>
    <row r="53" spans="2:11" ht="23.4" thickBot="1" x14ac:dyDescent="0.45">
      <c r="B53" s="39" t="s">
        <v>23</v>
      </c>
      <c r="C53" s="39">
        <v>21</v>
      </c>
      <c r="D53" s="39">
        <v>21</v>
      </c>
      <c r="E53" s="38">
        <v>42</v>
      </c>
      <c r="F53" s="5"/>
      <c r="G53" s="5"/>
      <c r="H53" s="5"/>
      <c r="I53" s="5"/>
      <c r="J53" s="5"/>
      <c r="K53" s="5"/>
    </row>
    <row r="54" spans="2:11" ht="22.8" x14ac:dyDescent="0.4"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2:11" ht="23.4" thickBot="1" x14ac:dyDescent="0.45"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2:11" ht="28.8" thickBot="1" x14ac:dyDescent="0.55000000000000004">
      <c r="B56" s="20" t="s">
        <v>84</v>
      </c>
      <c r="C56" s="5"/>
      <c r="D56" s="5"/>
      <c r="E56" s="5"/>
      <c r="F56" s="5"/>
      <c r="G56" s="5"/>
      <c r="H56" s="5"/>
      <c r="I56" s="5"/>
      <c r="J56" s="5"/>
      <c r="K56" s="5"/>
    </row>
    <row r="57" spans="2:11" ht="23.4" thickBot="1" x14ac:dyDescent="0.45">
      <c r="B57" s="11" t="s">
        <v>2</v>
      </c>
      <c r="C57" s="7" t="s">
        <v>13</v>
      </c>
      <c r="D57" s="7" t="s">
        <v>14</v>
      </c>
      <c r="E57" s="7" t="s">
        <v>15</v>
      </c>
      <c r="F57" s="5"/>
      <c r="G57" s="5"/>
      <c r="H57" s="5"/>
      <c r="I57" s="5"/>
      <c r="J57" s="5"/>
      <c r="K57" s="5"/>
    </row>
    <row r="58" spans="2:11" ht="23.4" thickBot="1" x14ac:dyDescent="0.45">
      <c r="B58" s="36" t="s">
        <v>80</v>
      </c>
      <c r="C58" s="36">
        <v>6</v>
      </c>
      <c r="D58" s="37">
        <v>4</v>
      </c>
      <c r="E58" s="38">
        <v>10</v>
      </c>
      <c r="F58" s="5"/>
      <c r="G58" s="5"/>
      <c r="H58" s="5"/>
      <c r="I58" s="5"/>
      <c r="J58" s="5"/>
      <c r="K58" s="5"/>
    </row>
    <row r="59" spans="2:11" ht="23.4" thickBot="1" x14ac:dyDescent="0.45">
      <c r="B59" s="7" t="s">
        <v>79</v>
      </c>
      <c r="C59" s="7">
        <v>37</v>
      </c>
      <c r="D59" s="24">
        <v>40</v>
      </c>
      <c r="E59" s="23">
        <v>77</v>
      </c>
      <c r="F59" s="5"/>
      <c r="G59" s="5"/>
      <c r="H59" s="5"/>
      <c r="I59" s="5"/>
      <c r="J59" s="5"/>
      <c r="K59" s="5"/>
    </row>
    <row r="60" spans="2:11" ht="23.4" thickBot="1" x14ac:dyDescent="0.45">
      <c r="B60" s="36" t="s">
        <v>21</v>
      </c>
      <c r="C60" s="36"/>
      <c r="D60" s="40"/>
      <c r="E60" s="38">
        <v>0</v>
      </c>
      <c r="F60" s="5"/>
      <c r="G60" s="5"/>
      <c r="H60" s="5"/>
      <c r="I60" s="8"/>
      <c r="J60" s="8"/>
      <c r="K60" s="8"/>
    </row>
    <row r="61" spans="2:11" ht="23.4" thickBot="1" x14ac:dyDescent="0.45">
      <c r="B61" s="7" t="s">
        <v>22</v>
      </c>
      <c r="C61" s="7"/>
      <c r="D61" s="24"/>
      <c r="E61" s="23">
        <v>0</v>
      </c>
      <c r="F61" s="5"/>
      <c r="G61" s="5"/>
      <c r="H61" s="5"/>
      <c r="I61" s="8"/>
      <c r="J61" s="8"/>
      <c r="K61" s="8"/>
    </row>
    <row r="62" spans="2:11" ht="23.4" thickBot="1" x14ac:dyDescent="0.45">
      <c r="B62" s="36" t="s">
        <v>78</v>
      </c>
      <c r="C62" s="36">
        <v>21</v>
      </c>
      <c r="D62" s="40">
        <v>21</v>
      </c>
      <c r="E62" s="38">
        <f t="shared" ref="E62" si="0">SUM(C62:D62)</f>
        <v>42</v>
      </c>
      <c r="F62" s="5"/>
      <c r="G62" s="5"/>
      <c r="H62" s="5"/>
      <c r="I62" s="8"/>
      <c r="J62" s="9"/>
      <c r="K62" s="9"/>
    </row>
    <row r="63" spans="2:11" ht="22.8" x14ac:dyDescent="0.4">
      <c r="F63" s="5"/>
      <c r="G63" s="5"/>
      <c r="H63" s="5"/>
      <c r="I63" s="8"/>
      <c r="J63" s="8"/>
      <c r="K63" s="8"/>
    </row>
    <row r="64" spans="2:11" ht="23.4" thickBot="1" x14ac:dyDescent="0.45">
      <c r="F64" s="5"/>
      <c r="G64" s="5"/>
      <c r="H64" s="5"/>
      <c r="I64" s="8"/>
      <c r="J64" s="8"/>
      <c r="K64" s="8"/>
    </row>
    <row r="65" spans="2:11" ht="28.8" thickBot="1" x14ac:dyDescent="0.55000000000000004">
      <c r="B65" s="20" t="s">
        <v>75</v>
      </c>
      <c r="C65" s="5"/>
      <c r="D65" s="5"/>
      <c r="E65" s="5"/>
      <c r="F65" s="5"/>
      <c r="G65" s="5"/>
      <c r="H65" s="5"/>
      <c r="I65" s="8"/>
      <c r="J65" s="8"/>
      <c r="K65" s="8"/>
    </row>
    <row r="66" spans="2:11" ht="23.4" thickBot="1" x14ac:dyDescent="0.45">
      <c r="B66" s="11" t="s">
        <v>2</v>
      </c>
      <c r="C66" s="7" t="s">
        <v>13</v>
      </c>
      <c r="D66" s="7" t="s">
        <v>14</v>
      </c>
      <c r="E66" s="35" t="s">
        <v>15</v>
      </c>
      <c r="F66" s="5"/>
      <c r="G66" s="5"/>
      <c r="H66" s="5"/>
      <c r="I66" s="5"/>
      <c r="J66" s="5"/>
      <c r="K66" s="5"/>
    </row>
    <row r="67" spans="2:11" ht="23.4" thickBot="1" x14ac:dyDescent="0.45">
      <c r="B67" s="36" t="s">
        <v>80</v>
      </c>
      <c r="C67" s="36">
        <v>6</v>
      </c>
      <c r="D67" s="37">
        <v>4</v>
      </c>
      <c r="E67" s="38">
        <f>SUM(C67:D67)</f>
        <v>10</v>
      </c>
      <c r="F67" s="5"/>
      <c r="G67" s="5"/>
      <c r="H67" s="5"/>
      <c r="I67" s="5"/>
      <c r="J67" s="5"/>
      <c r="K67" s="5"/>
    </row>
    <row r="68" spans="2:11" ht="23.4" thickBot="1" x14ac:dyDescent="0.45">
      <c r="B68" s="7" t="s">
        <v>79</v>
      </c>
      <c r="C68" s="7">
        <v>37</v>
      </c>
      <c r="D68" s="24">
        <v>40</v>
      </c>
      <c r="E68" s="23">
        <f t="shared" ref="E68:E71" si="1">SUM(C68:D68)</f>
        <v>77</v>
      </c>
      <c r="F68" s="5"/>
      <c r="G68" s="5"/>
      <c r="H68" s="5"/>
      <c r="I68" s="5"/>
      <c r="J68" s="5"/>
      <c r="K68" s="5"/>
    </row>
    <row r="69" spans="2:11" ht="23.4" thickBot="1" x14ac:dyDescent="0.45">
      <c r="B69" s="36" t="s">
        <v>21</v>
      </c>
      <c r="C69" s="36"/>
      <c r="D69" s="40"/>
      <c r="E69" s="38">
        <v>0</v>
      </c>
      <c r="F69" s="5"/>
      <c r="G69" s="5"/>
      <c r="H69" s="5"/>
      <c r="I69" s="5"/>
      <c r="J69" s="5"/>
      <c r="K69" s="5"/>
    </row>
    <row r="70" spans="2:11" ht="23.4" thickBot="1" x14ac:dyDescent="0.45">
      <c r="B70" s="7" t="s">
        <v>22</v>
      </c>
      <c r="C70" s="7"/>
      <c r="D70" s="24"/>
      <c r="E70" s="23">
        <v>0</v>
      </c>
      <c r="F70" s="5"/>
      <c r="G70" s="5"/>
      <c r="H70" s="5"/>
      <c r="I70" s="5"/>
      <c r="J70" s="5"/>
      <c r="K70" s="5"/>
    </row>
    <row r="71" spans="2:11" ht="23.4" thickBot="1" x14ac:dyDescent="0.45">
      <c r="B71" s="36" t="s">
        <v>78</v>
      </c>
      <c r="C71" s="36">
        <v>21</v>
      </c>
      <c r="D71" s="40">
        <v>21</v>
      </c>
      <c r="E71" s="38">
        <f t="shared" si="1"/>
        <v>42</v>
      </c>
      <c r="F71" s="5"/>
      <c r="G71" s="5"/>
      <c r="H71" s="5"/>
      <c r="I71" s="5"/>
      <c r="J71" s="5"/>
      <c r="K71" s="5"/>
    </row>
    <row r="72" spans="2:11" ht="22.8" x14ac:dyDescent="0.4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2:11" ht="23.4" thickBot="1" x14ac:dyDescent="0.45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2:11" ht="28.8" thickBot="1" x14ac:dyDescent="0.55000000000000004">
      <c r="B74" s="6" t="s">
        <v>1</v>
      </c>
      <c r="C74" s="5"/>
      <c r="D74" s="5"/>
      <c r="E74" s="5"/>
      <c r="F74" s="5"/>
      <c r="G74" s="5"/>
      <c r="H74" s="5"/>
      <c r="I74" s="5"/>
      <c r="J74" s="5"/>
      <c r="K74" s="5"/>
    </row>
    <row r="75" spans="2:11" ht="23.4" thickBot="1" x14ac:dyDescent="0.45">
      <c r="B75" s="7" t="s">
        <v>2</v>
      </c>
      <c r="C75" s="7" t="s">
        <v>13</v>
      </c>
      <c r="D75" s="7" t="s">
        <v>14</v>
      </c>
      <c r="E75" s="35" t="s">
        <v>15</v>
      </c>
      <c r="F75" s="5"/>
      <c r="G75" s="5"/>
      <c r="H75" s="5"/>
      <c r="I75" s="5"/>
      <c r="J75" s="5"/>
      <c r="K75" s="5"/>
    </row>
    <row r="76" spans="2:11" ht="23.4" thickBot="1" x14ac:dyDescent="0.45">
      <c r="B76" s="36" t="s">
        <v>19</v>
      </c>
      <c r="C76" s="36">
        <v>7</v>
      </c>
      <c r="D76" s="41">
        <v>4</v>
      </c>
      <c r="E76" s="38">
        <f>SUM(C76:D76)</f>
        <v>11</v>
      </c>
      <c r="F76" s="5"/>
      <c r="G76" s="5"/>
      <c r="H76" s="5"/>
      <c r="I76" s="5"/>
      <c r="J76" s="5"/>
      <c r="K76" s="5"/>
    </row>
    <row r="77" spans="2:11" ht="23.4" thickBot="1" x14ac:dyDescent="0.45">
      <c r="B77" s="7" t="s">
        <v>20</v>
      </c>
      <c r="C77" s="7">
        <v>36</v>
      </c>
      <c r="D77" s="7">
        <v>40</v>
      </c>
      <c r="E77" s="23">
        <f>SUM(C77:D77)</f>
        <v>76</v>
      </c>
    </row>
    <row r="78" spans="2:11" ht="23.4" thickBot="1" x14ac:dyDescent="0.45">
      <c r="B78" s="36" t="s">
        <v>21</v>
      </c>
      <c r="C78" s="36"/>
      <c r="D78" s="36"/>
      <c r="E78" s="38">
        <f>SUM(C78:D78)</f>
        <v>0</v>
      </c>
    </row>
    <row r="79" spans="2:11" ht="23.4" thickBot="1" x14ac:dyDescent="0.45">
      <c r="B79" s="7" t="s">
        <v>22</v>
      </c>
      <c r="C79" s="7"/>
      <c r="D79" s="7"/>
      <c r="E79" s="23">
        <f>SUM(C79:D79)</f>
        <v>0</v>
      </c>
    </row>
    <row r="80" spans="2:11" ht="23.4" thickBot="1" x14ac:dyDescent="0.45">
      <c r="B80" s="36" t="s">
        <v>23</v>
      </c>
      <c r="C80" s="36">
        <v>18</v>
      </c>
      <c r="D80" s="36">
        <v>23</v>
      </c>
      <c r="E80" s="38">
        <f>SUM(C80:D80)</f>
        <v>41</v>
      </c>
    </row>
    <row r="81" spans="2:5" x14ac:dyDescent="0.3">
      <c r="B81" s="10"/>
      <c r="C81" s="10"/>
      <c r="D81" s="10"/>
      <c r="E81" s="10"/>
    </row>
    <row r="82" spans="2:5" ht="22.8" x14ac:dyDescent="0.4">
      <c r="B82" s="5"/>
      <c r="C82" s="5"/>
      <c r="D82" s="5"/>
      <c r="E82" s="5"/>
    </row>
  </sheetData>
  <mergeCells count="1">
    <mergeCell ref="B2:K2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zoomScale="75" zoomScaleNormal="75" workbookViewId="0">
      <selection activeCell="B12" sqref="B12"/>
    </sheetView>
  </sheetViews>
  <sheetFormatPr baseColWidth="10" defaultRowHeight="15.6" x14ac:dyDescent="0.3"/>
  <cols>
    <col min="2" max="2" width="108.3984375" bestFit="1" customWidth="1"/>
    <col min="3" max="3" width="15.796875" bestFit="1" customWidth="1"/>
    <col min="4" max="4" width="14.8984375" bestFit="1" customWidth="1"/>
    <col min="5" max="5" width="15.796875" bestFit="1" customWidth="1"/>
    <col min="6" max="6" width="14.8984375" bestFit="1" customWidth="1"/>
    <col min="7" max="7" width="15.19921875" bestFit="1" customWidth="1"/>
    <col min="8" max="8" width="14.296875" bestFit="1" customWidth="1"/>
    <col min="9" max="9" width="15.796875" bestFit="1" customWidth="1"/>
    <col min="10" max="10" width="14.8984375" bestFit="1" customWidth="1"/>
    <col min="11" max="11" width="15.796875" bestFit="1" customWidth="1"/>
    <col min="12" max="12" width="14.8984375" bestFit="1" customWidth="1"/>
    <col min="13" max="13" width="14.19921875" bestFit="1" customWidth="1"/>
    <col min="14" max="14" width="13.296875" bestFit="1" customWidth="1"/>
    <col min="15" max="15" width="18.296875" bestFit="1" customWidth="1"/>
    <col min="16" max="16" width="17.3984375" bestFit="1" customWidth="1"/>
    <col min="17" max="17" width="9" bestFit="1" customWidth="1"/>
  </cols>
  <sheetData>
    <row r="1" spans="1:17" ht="16.2" thickBot="1" x14ac:dyDescent="0.35"/>
    <row r="2" spans="1:17" ht="23.4" thickBot="1" x14ac:dyDescent="0.45">
      <c r="B2" s="68" t="s">
        <v>24</v>
      </c>
      <c r="C2" s="69"/>
      <c r="D2" s="69"/>
      <c r="E2" s="69"/>
      <c r="F2" s="69"/>
      <c r="G2" s="70"/>
    </row>
    <row r="3" spans="1:17" ht="23.4" thickBot="1" x14ac:dyDescent="0.45">
      <c r="B3" s="12"/>
      <c r="C3" s="12"/>
      <c r="D3" s="12"/>
      <c r="E3" s="12"/>
      <c r="F3" s="12"/>
      <c r="G3" s="12"/>
    </row>
    <row r="4" spans="1:17" ht="28.2" x14ac:dyDescent="0.5">
      <c r="B4" s="55" t="s">
        <v>102</v>
      </c>
      <c r="C4" s="12"/>
      <c r="D4" s="12"/>
      <c r="E4" s="12"/>
      <c r="F4" s="12"/>
      <c r="G4" s="12"/>
    </row>
    <row r="5" spans="1:17" ht="22.8" x14ac:dyDescent="0.4">
      <c r="B5" s="52" t="s">
        <v>2</v>
      </c>
      <c r="C5" s="52" t="s">
        <v>25</v>
      </c>
      <c r="D5" s="52" t="s">
        <v>26</v>
      </c>
      <c r="E5" s="52" t="s">
        <v>27</v>
      </c>
      <c r="F5" s="52" t="s">
        <v>28</v>
      </c>
      <c r="G5" s="52" t="s">
        <v>29</v>
      </c>
      <c r="H5" s="52" t="s">
        <v>30</v>
      </c>
      <c r="I5" s="52" t="s">
        <v>31</v>
      </c>
      <c r="J5" s="52" t="s">
        <v>32</v>
      </c>
      <c r="K5" s="52" t="s">
        <v>33</v>
      </c>
      <c r="L5" s="52" t="s">
        <v>34</v>
      </c>
      <c r="M5" s="52" t="s">
        <v>35</v>
      </c>
      <c r="N5" s="52" t="s">
        <v>36</v>
      </c>
      <c r="O5" s="52" t="s">
        <v>37</v>
      </c>
      <c r="P5" s="52" t="s">
        <v>38</v>
      </c>
      <c r="Q5" s="52" t="s">
        <v>15</v>
      </c>
    </row>
    <row r="6" spans="1:17" s="61" customFormat="1" ht="22.8" x14ac:dyDescent="0.4">
      <c r="A6" s="53"/>
      <c r="B6" s="60" t="s">
        <v>39</v>
      </c>
      <c r="C6" s="60">
        <v>2526</v>
      </c>
      <c r="D6" s="60">
        <v>3439</v>
      </c>
      <c r="E6" s="60">
        <v>1977</v>
      </c>
      <c r="F6" s="60">
        <v>6710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v>4503</v>
      </c>
      <c r="P6" s="60">
        <v>10149</v>
      </c>
      <c r="Q6" s="60">
        <v>14652</v>
      </c>
    </row>
    <row r="7" spans="1:17" ht="22.8" x14ac:dyDescent="0.4">
      <c r="A7" s="53"/>
      <c r="B7" s="50" t="s">
        <v>170</v>
      </c>
      <c r="C7" s="50">
        <v>933</v>
      </c>
      <c r="D7" s="50">
        <v>1524</v>
      </c>
      <c r="E7" s="50">
        <v>378</v>
      </c>
      <c r="F7" s="50">
        <v>1200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1311</v>
      </c>
      <c r="P7" s="50">
        <v>2724</v>
      </c>
      <c r="Q7" s="50">
        <v>4035</v>
      </c>
    </row>
    <row r="8" spans="1:17" s="61" customFormat="1" ht="22.8" x14ac:dyDescent="0.4">
      <c r="A8" s="53"/>
      <c r="B8" s="60" t="s">
        <v>171</v>
      </c>
      <c r="C8" s="60">
        <v>249</v>
      </c>
      <c r="D8" s="60">
        <v>443</v>
      </c>
      <c r="E8" s="60">
        <v>170</v>
      </c>
      <c r="F8" s="60">
        <v>611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419</v>
      </c>
      <c r="P8" s="60">
        <v>1054</v>
      </c>
      <c r="Q8" s="60">
        <v>1473</v>
      </c>
    </row>
    <row r="9" spans="1:17" ht="22.8" x14ac:dyDescent="0.4">
      <c r="A9" s="53"/>
      <c r="B9" s="50" t="s">
        <v>41</v>
      </c>
      <c r="C9" s="50">
        <v>0</v>
      </c>
      <c r="D9" s="50">
        <v>3</v>
      </c>
      <c r="E9" s="50">
        <v>211</v>
      </c>
      <c r="F9" s="50">
        <v>694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211</v>
      </c>
      <c r="P9" s="50">
        <v>697</v>
      </c>
      <c r="Q9" s="50">
        <v>908</v>
      </c>
    </row>
    <row r="10" spans="1:17" s="61" customFormat="1" ht="22.8" x14ac:dyDescent="0.4">
      <c r="A10" s="53"/>
      <c r="B10" s="60" t="s">
        <v>42</v>
      </c>
      <c r="C10" s="60">
        <v>4</v>
      </c>
      <c r="D10" s="60">
        <v>8</v>
      </c>
      <c r="E10" s="60">
        <v>32</v>
      </c>
      <c r="F10" s="60">
        <v>100</v>
      </c>
      <c r="G10" s="60">
        <v>0</v>
      </c>
      <c r="H10" s="60">
        <v>0</v>
      </c>
      <c r="I10" s="60">
        <v>20</v>
      </c>
      <c r="J10" s="60">
        <v>75</v>
      </c>
      <c r="K10" s="60">
        <v>90</v>
      </c>
      <c r="L10" s="60">
        <v>303</v>
      </c>
      <c r="M10" s="60">
        <v>79</v>
      </c>
      <c r="N10" s="60">
        <v>227</v>
      </c>
      <c r="O10" s="60">
        <v>225</v>
      </c>
      <c r="P10" s="60">
        <v>713</v>
      </c>
      <c r="Q10" s="60">
        <v>938</v>
      </c>
    </row>
    <row r="11" spans="1:17" ht="22.8" x14ac:dyDescent="0.4">
      <c r="A11" s="53"/>
      <c r="B11" s="50" t="s">
        <v>172</v>
      </c>
      <c r="C11" s="50">
        <v>0</v>
      </c>
      <c r="D11" s="50">
        <v>0</v>
      </c>
      <c r="E11" s="50">
        <v>2</v>
      </c>
      <c r="F11" s="50">
        <v>36</v>
      </c>
      <c r="G11" s="50">
        <v>0</v>
      </c>
      <c r="H11" s="50">
        <v>0</v>
      </c>
      <c r="I11" s="50">
        <v>3</v>
      </c>
      <c r="J11" s="50">
        <v>36</v>
      </c>
      <c r="K11" s="50">
        <v>42</v>
      </c>
      <c r="L11" s="50">
        <v>166</v>
      </c>
      <c r="M11" s="50">
        <v>54</v>
      </c>
      <c r="N11" s="50">
        <v>133</v>
      </c>
      <c r="O11" s="50">
        <v>101</v>
      </c>
      <c r="P11" s="50">
        <v>371</v>
      </c>
      <c r="Q11" s="50">
        <v>472</v>
      </c>
    </row>
    <row r="12" spans="1:17" s="61" customFormat="1" ht="22.8" x14ac:dyDescent="0.4">
      <c r="A12" s="53"/>
      <c r="B12" s="60" t="s">
        <v>173</v>
      </c>
      <c r="C12" s="60">
        <v>0</v>
      </c>
      <c r="D12" s="60">
        <v>0</v>
      </c>
      <c r="E12" s="60">
        <v>8</v>
      </c>
      <c r="F12" s="60">
        <v>38</v>
      </c>
      <c r="G12" s="60">
        <v>0</v>
      </c>
      <c r="H12" s="60">
        <v>0</v>
      </c>
      <c r="I12" s="60">
        <v>5</v>
      </c>
      <c r="J12" s="60">
        <v>46</v>
      </c>
      <c r="K12" s="60">
        <v>42</v>
      </c>
      <c r="L12" s="60">
        <v>239</v>
      </c>
      <c r="M12" s="60">
        <v>38</v>
      </c>
      <c r="N12" s="60">
        <v>172</v>
      </c>
      <c r="O12" s="60">
        <v>93</v>
      </c>
      <c r="P12" s="60">
        <v>495</v>
      </c>
      <c r="Q12" s="60">
        <v>588</v>
      </c>
    </row>
    <row r="13" spans="1:17" ht="22.8" x14ac:dyDescent="0.4">
      <c r="A13" s="53"/>
      <c r="B13" s="50" t="s">
        <v>174</v>
      </c>
      <c r="C13" s="50">
        <v>0</v>
      </c>
      <c r="D13" s="50">
        <v>0</v>
      </c>
      <c r="E13" s="50">
        <v>1</v>
      </c>
      <c r="F13" s="50">
        <v>6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1</v>
      </c>
      <c r="P13" s="50">
        <v>6</v>
      </c>
      <c r="Q13" s="50">
        <v>7</v>
      </c>
    </row>
    <row r="14" spans="1:17" s="61" customFormat="1" ht="22.8" x14ac:dyDescent="0.4">
      <c r="A14" s="53"/>
      <c r="B14" s="60" t="s">
        <v>175</v>
      </c>
      <c r="C14" s="60">
        <v>0</v>
      </c>
      <c r="D14" s="60">
        <v>0</v>
      </c>
      <c r="E14" s="60">
        <v>3</v>
      </c>
      <c r="F14" s="60">
        <v>9</v>
      </c>
      <c r="G14" s="60">
        <v>0</v>
      </c>
      <c r="H14" s="60">
        <v>0</v>
      </c>
      <c r="I14" s="60">
        <v>2</v>
      </c>
      <c r="J14" s="60">
        <v>9</v>
      </c>
      <c r="K14" s="60">
        <v>8</v>
      </c>
      <c r="L14" s="60">
        <v>53</v>
      </c>
      <c r="M14" s="60">
        <v>18</v>
      </c>
      <c r="N14" s="60">
        <v>43</v>
      </c>
      <c r="O14" s="60">
        <v>31</v>
      </c>
      <c r="P14" s="60">
        <v>114</v>
      </c>
      <c r="Q14" s="60">
        <v>145</v>
      </c>
    </row>
    <row r="15" spans="1:17" ht="22.8" x14ac:dyDescent="0.4">
      <c r="B15" s="12"/>
      <c r="C15" s="12"/>
      <c r="D15" s="12"/>
      <c r="E15" s="12"/>
      <c r="F15" s="12"/>
      <c r="G15" s="12"/>
    </row>
    <row r="16" spans="1:17" ht="23.4" thickBot="1" x14ac:dyDescent="0.45">
      <c r="B16" s="12"/>
      <c r="C16" s="12"/>
      <c r="D16" s="12"/>
      <c r="E16" s="12"/>
      <c r="F16" s="12"/>
      <c r="G16" s="12"/>
    </row>
    <row r="17" spans="2:20" ht="28.8" thickBot="1" x14ac:dyDescent="0.55000000000000004">
      <c r="B17" s="13" t="s">
        <v>101</v>
      </c>
      <c r="C17" s="12"/>
      <c r="D17" s="12"/>
      <c r="E17" s="12"/>
      <c r="F17" s="12"/>
      <c r="G17" s="12"/>
    </row>
    <row r="18" spans="2:20" ht="22.8" x14ac:dyDescent="0.4">
      <c r="B18" s="50" t="s">
        <v>2</v>
      </c>
      <c r="C18" s="52" t="s">
        <v>25</v>
      </c>
      <c r="D18" s="52" t="s">
        <v>26</v>
      </c>
      <c r="E18" s="52" t="s">
        <v>27</v>
      </c>
      <c r="F18" s="52" t="s">
        <v>28</v>
      </c>
      <c r="G18" s="52" t="s">
        <v>29</v>
      </c>
      <c r="H18" s="52" t="s">
        <v>30</v>
      </c>
      <c r="I18" s="52" t="s">
        <v>31</v>
      </c>
      <c r="J18" s="52" t="s">
        <v>32</v>
      </c>
      <c r="K18" s="52" t="s">
        <v>33</v>
      </c>
      <c r="L18" s="52" t="s">
        <v>34</v>
      </c>
      <c r="M18" s="52" t="s">
        <v>35</v>
      </c>
      <c r="N18" s="52" t="s">
        <v>36</v>
      </c>
      <c r="O18" s="52" t="s">
        <v>37</v>
      </c>
      <c r="P18" s="52" t="s">
        <v>38</v>
      </c>
      <c r="Q18" s="52" t="s">
        <v>15</v>
      </c>
    </row>
    <row r="19" spans="2:20" ht="22.8" x14ac:dyDescent="0.4">
      <c r="B19" s="39" t="s">
        <v>39</v>
      </c>
      <c r="C19" s="39">
        <v>2355</v>
      </c>
      <c r="D19" s="39">
        <v>3136</v>
      </c>
      <c r="E19" s="39">
        <v>1928</v>
      </c>
      <c r="F19" s="39">
        <v>6804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4283</v>
      </c>
      <c r="P19" s="39">
        <v>9940</v>
      </c>
      <c r="Q19" s="39">
        <v>14223</v>
      </c>
    </row>
    <row r="20" spans="2:20" s="51" customFormat="1" ht="22.8" x14ac:dyDescent="0.4">
      <c r="B20" s="50" t="s">
        <v>40</v>
      </c>
      <c r="C20" s="50">
        <v>1210</v>
      </c>
      <c r="D20" s="50">
        <v>2004</v>
      </c>
      <c r="E20" s="50">
        <v>896</v>
      </c>
      <c r="F20" s="50">
        <v>3471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2106</v>
      </c>
      <c r="P20" s="50">
        <v>5475</v>
      </c>
      <c r="Q20" s="50">
        <v>7581</v>
      </c>
      <c r="R20"/>
      <c r="S20"/>
      <c r="T20"/>
    </row>
    <row r="21" spans="2:20" ht="22.8" x14ac:dyDescent="0.4">
      <c r="B21" s="39" t="s">
        <v>41</v>
      </c>
      <c r="C21" s="39">
        <v>244</v>
      </c>
      <c r="D21" s="39">
        <v>384</v>
      </c>
      <c r="E21" s="39">
        <v>87</v>
      </c>
      <c r="F21" s="39">
        <v>72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331</v>
      </c>
      <c r="P21" s="39">
        <v>456</v>
      </c>
      <c r="Q21" s="39">
        <v>787</v>
      </c>
    </row>
    <row r="22" spans="2:20" ht="22.8" x14ac:dyDescent="0.4">
      <c r="B22" s="50" t="s">
        <v>42</v>
      </c>
      <c r="C22" s="50">
        <v>4</v>
      </c>
      <c r="D22" s="50">
        <v>8</v>
      </c>
      <c r="E22" s="50">
        <v>32</v>
      </c>
      <c r="F22" s="50">
        <v>101</v>
      </c>
      <c r="G22" s="50">
        <v>0</v>
      </c>
      <c r="H22" s="50">
        <v>0</v>
      </c>
      <c r="I22" s="50">
        <v>19</v>
      </c>
      <c r="J22" s="50">
        <v>58</v>
      </c>
      <c r="K22" s="50">
        <v>93</v>
      </c>
      <c r="L22" s="50">
        <v>316</v>
      </c>
      <c r="M22" s="50">
        <v>84</v>
      </c>
      <c r="N22" s="50">
        <v>237</v>
      </c>
      <c r="O22" s="50">
        <v>232</v>
      </c>
      <c r="P22" s="50">
        <v>720</v>
      </c>
      <c r="Q22" s="50">
        <v>952</v>
      </c>
    </row>
    <row r="23" spans="2:20" ht="22.8" x14ac:dyDescent="0.4">
      <c r="B23" s="39" t="s">
        <v>43</v>
      </c>
      <c r="C23" s="39">
        <v>0</v>
      </c>
      <c r="D23" s="39">
        <v>0</v>
      </c>
      <c r="E23" s="39">
        <v>2</v>
      </c>
      <c r="F23" s="39">
        <v>45</v>
      </c>
      <c r="G23" s="39">
        <v>0</v>
      </c>
      <c r="H23" s="39">
        <v>0</v>
      </c>
      <c r="I23" s="39">
        <v>4</v>
      </c>
      <c r="J23" s="39">
        <v>75</v>
      </c>
      <c r="K23" s="39">
        <v>75</v>
      </c>
      <c r="L23" s="39">
        <v>235</v>
      </c>
      <c r="M23" s="39">
        <v>93</v>
      </c>
      <c r="N23" s="39">
        <v>333</v>
      </c>
      <c r="O23" s="39">
        <v>174</v>
      </c>
      <c r="P23" s="39">
        <v>688</v>
      </c>
      <c r="Q23" s="39">
        <v>862</v>
      </c>
    </row>
    <row r="24" spans="2:20" ht="22.8" x14ac:dyDescent="0.4">
      <c r="B24" s="50" t="s">
        <v>94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</row>
    <row r="25" spans="2:20" ht="22.8" x14ac:dyDescent="0.4">
      <c r="B25" s="12"/>
      <c r="C25" s="12"/>
      <c r="D25" s="12"/>
      <c r="E25" s="12"/>
      <c r="F25" s="12"/>
      <c r="G25" s="12"/>
    </row>
    <row r="26" spans="2:20" ht="23.4" thickBot="1" x14ac:dyDescent="0.45">
      <c r="B26" s="12"/>
      <c r="C26" s="12"/>
      <c r="D26" s="12"/>
      <c r="E26" s="12"/>
      <c r="F26" s="12"/>
      <c r="G26" s="12"/>
    </row>
    <row r="27" spans="2:20" ht="28.8" thickBot="1" x14ac:dyDescent="0.55000000000000004">
      <c r="B27" s="13" t="s">
        <v>97</v>
      </c>
      <c r="C27" s="12"/>
      <c r="D27" s="12"/>
      <c r="E27" s="12"/>
      <c r="F27" s="12"/>
      <c r="G27" s="12"/>
    </row>
    <row r="28" spans="2:20" ht="22.8" x14ac:dyDescent="0.4">
      <c r="B28" s="50" t="s">
        <v>2</v>
      </c>
      <c r="C28" s="52" t="s">
        <v>25</v>
      </c>
      <c r="D28" s="52" t="s">
        <v>26</v>
      </c>
      <c r="E28" s="52" t="s">
        <v>27</v>
      </c>
      <c r="F28" s="52" t="s">
        <v>28</v>
      </c>
      <c r="G28" s="52" t="s">
        <v>29</v>
      </c>
      <c r="H28" s="52" t="s">
        <v>30</v>
      </c>
      <c r="I28" s="52" t="s">
        <v>31</v>
      </c>
      <c r="J28" s="52" t="s">
        <v>32</v>
      </c>
      <c r="K28" s="52" t="s">
        <v>33</v>
      </c>
      <c r="L28" s="52" t="s">
        <v>34</v>
      </c>
      <c r="M28" s="52" t="s">
        <v>35</v>
      </c>
      <c r="N28" s="52" t="s">
        <v>36</v>
      </c>
      <c r="O28" s="52" t="s">
        <v>37</v>
      </c>
      <c r="P28" s="52" t="s">
        <v>38</v>
      </c>
      <c r="Q28" s="52" t="s">
        <v>15</v>
      </c>
    </row>
    <row r="29" spans="2:20" ht="22.8" x14ac:dyDescent="0.4">
      <c r="B29" s="39" t="s">
        <v>39</v>
      </c>
      <c r="C29" s="39">
        <v>2389</v>
      </c>
      <c r="D29" s="39">
        <v>3155</v>
      </c>
      <c r="E29" s="39">
        <v>1947</v>
      </c>
      <c r="F29" s="39">
        <v>6859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4336</v>
      </c>
      <c r="P29" s="39">
        <v>10014</v>
      </c>
      <c r="Q29" s="39">
        <v>14350</v>
      </c>
    </row>
    <row r="30" spans="2:20" s="51" customFormat="1" ht="22.8" x14ac:dyDescent="0.4">
      <c r="B30" s="50" t="s">
        <v>40</v>
      </c>
      <c r="C30" s="50">
        <v>1012</v>
      </c>
      <c r="D30" s="50">
        <v>1639</v>
      </c>
      <c r="E30" s="50">
        <v>692</v>
      </c>
      <c r="F30" s="50">
        <v>2280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1704</v>
      </c>
      <c r="P30" s="50">
        <v>3919</v>
      </c>
      <c r="Q30" s="50">
        <v>5623</v>
      </c>
      <c r="R30"/>
      <c r="S30"/>
      <c r="T30"/>
    </row>
    <row r="31" spans="2:20" ht="22.8" x14ac:dyDescent="0.4">
      <c r="B31" s="39" t="s">
        <v>41</v>
      </c>
      <c r="C31" s="39">
        <v>245</v>
      </c>
      <c r="D31" s="39">
        <v>386</v>
      </c>
      <c r="E31" s="39">
        <v>88</v>
      </c>
      <c r="F31" s="39">
        <v>84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333</v>
      </c>
      <c r="P31" s="39">
        <v>470</v>
      </c>
      <c r="Q31" s="39">
        <v>803</v>
      </c>
    </row>
    <row r="32" spans="2:20" ht="22.8" x14ac:dyDescent="0.4">
      <c r="B32" s="50" t="s">
        <v>42</v>
      </c>
      <c r="C32" s="50">
        <v>4</v>
      </c>
      <c r="D32" s="50">
        <v>9</v>
      </c>
      <c r="E32" s="50">
        <v>32</v>
      </c>
      <c r="F32" s="50">
        <v>102</v>
      </c>
      <c r="G32" s="50">
        <v>0</v>
      </c>
      <c r="H32" s="50">
        <v>0</v>
      </c>
      <c r="I32" s="50">
        <v>19</v>
      </c>
      <c r="J32" s="50">
        <v>59</v>
      </c>
      <c r="K32" s="50">
        <v>97</v>
      </c>
      <c r="L32" s="50">
        <v>314</v>
      </c>
      <c r="M32" s="50">
        <v>85</v>
      </c>
      <c r="N32" s="50">
        <v>245</v>
      </c>
      <c r="O32" s="50">
        <v>237</v>
      </c>
      <c r="P32" s="50">
        <v>729</v>
      </c>
      <c r="Q32" s="50">
        <v>966</v>
      </c>
    </row>
    <row r="33" spans="2:20" ht="22.8" x14ac:dyDescent="0.4">
      <c r="B33" s="39" t="s">
        <v>43</v>
      </c>
      <c r="C33" s="39">
        <v>0</v>
      </c>
      <c r="D33" s="39">
        <v>0</v>
      </c>
      <c r="E33" s="39">
        <v>9</v>
      </c>
      <c r="F33" s="39">
        <v>88</v>
      </c>
      <c r="G33" s="39">
        <v>0</v>
      </c>
      <c r="H33" s="39">
        <v>0</v>
      </c>
      <c r="I33" s="39">
        <v>10</v>
      </c>
      <c r="J33" s="39">
        <v>100</v>
      </c>
      <c r="K33" s="39">
        <v>85</v>
      </c>
      <c r="L33" s="39">
        <v>420</v>
      </c>
      <c r="M33" s="39">
        <v>95</v>
      </c>
      <c r="N33" s="39">
        <v>330</v>
      </c>
      <c r="O33" s="39">
        <v>199</v>
      </c>
      <c r="P33" s="39">
        <v>938</v>
      </c>
      <c r="Q33" s="39">
        <v>1137</v>
      </c>
    </row>
    <row r="34" spans="2:20" ht="22.8" x14ac:dyDescent="0.4">
      <c r="B34" s="50" t="s">
        <v>94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</row>
    <row r="35" spans="2:20" ht="22.8" x14ac:dyDescent="0.4">
      <c r="B35" s="12"/>
      <c r="C35" s="12"/>
      <c r="D35" s="12"/>
      <c r="E35" s="12"/>
      <c r="F35" s="12"/>
      <c r="G35" s="12"/>
    </row>
    <row r="36" spans="2:20" ht="23.4" thickBot="1" x14ac:dyDescent="0.45">
      <c r="B36" s="12"/>
      <c r="C36" s="12"/>
      <c r="D36" s="12"/>
      <c r="E36" s="12"/>
      <c r="F36" s="12"/>
      <c r="G36" s="12"/>
    </row>
    <row r="37" spans="2:20" ht="28.8" thickBot="1" x14ac:dyDescent="0.55000000000000004">
      <c r="B37" s="13" t="s">
        <v>96</v>
      </c>
      <c r="C37" s="12"/>
      <c r="D37" s="12"/>
      <c r="E37" s="12"/>
      <c r="F37" s="12"/>
      <c r="G37" s="12"/>
    </row>
    <row r="38" spans="2:20" ht="22.8" x14ac:dyDescent="0.4">
      <c r="B38" s="50" t="s">
        <v>2</v>
      </c>
      <c r="C38" s="50" t="s">
        <v>25</v>
      </c>
      <c r="D38" s="50" t="s">
        <v>26</v>
      </c>
      <c r="E38" s="50" t="s">
        <v>27</v>
      </c>
      <c r="F38" s="50" t="s">
        <v>28</v>
      </c>
      <c r="G38" s="50" t="s">
        <v>29</v>
      </c>
      <c r="H38" s="50" t="s">
        <v>30</v>
      </c>
      <c r="I38" s="50" t="s">
        <v>31</v>
      </c>
      <c r="J38" s="50" t="s">
        <v>32</v>
      </c>
      <c r="K38" s="50" t="s">
        <v>33</v>
      </c>
      <c r="L38" s="50" t="s">
        <v>34</v>
      </c>
      <c r="M38" s="50" t="s">
        <v>35</v>
      </c>
      <c r="N38" s="50" t="s">
        <v>36</v>
      </c>
      <c r="O38" s="50" t="s">
        <v>37</v>
      </c>
      <c r="P38" s="50" t="s">
        <v>38</v>
      </c>
      <c r="Q38" s="50" t="s">
        <v>15</v>
      </c>
    </row>
    <row r="39" spans="2:20" ht="22.8" x14ac:dyDescent="0.4">
      <c r="B39" s="39" t="s">
        <v>39</v>
      </c>
      <c r="C39" s="39">
        <v>2430</v>
      </c>
      <c r="D39" s="39">
        <v>3203</v>
      </c>
      <c r="E39" s="39">
        <v>1998</v>
      </c>
      <c r="F39" s="39">
        <v>7012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4428</v>
      </c>
      <c r="P39" s="39">
        <v>10215</v>
      </c>
      <c r="Q39" s="39">
        <v>14643</v>
      </c>
    </row>
    <row r="40" spans="2:20" s="51" customFormat="1" ht="22.8" x14ac:dyDescent="0.4">
      <c r="B40" s="50" t="s">
        <v>40</v>
      </c>
      <c r="C40" s="50">
        <v>1406</v>
      </c>
      <c r="D40" s="50">
        <v>2543</v>
      </c>
      <c r="E40" s="50">
        <v>932</v>
      </c>
      <c r="F40" s="50">
        <v>3246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2338</v>
      </c>
      <c r="P40" s="50">
        <v>5789</v>
      </c>
      <c r="Q40" s="50">
        <v>8127</v>
      </c>
      <c r="R40"/>
      <c r="S40"/>
      <c r="T40"/>
    </row>
    <row r="41" spans="2:20" ht="22.8" x14ac:dyDescent="0.4">
      <c r="B41" s="39" t="s">
        <v>41</v>
      </c>
      <c r="C41" s="39">
        <v>0</v>
      </c>
      <c r="D41" s="39">
        <v>0</v>
      </c>
      <c r="E41" s="39">
        <v>1</v>
      </c>
      <c r="F41" s="39">
        <v>12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1</v>
      </c>
      <c r="P41" s="39">
        <v>12</v>
      </c>
      <c r="Q41" s="39">
        <v>13</v>
      </c>
    </row>
    <row r="42" spans="2:20" ht="22.8" x14ac:dyDescent="0.4">
      <c r="B42" s="50" t="s">
        <v>42</v>
      </c>
      <c r="C42" s="50">
        <v>4</v>
      </c>
      <c r="D42" s="50">
        <v>10</v>
      </c>
      <c r="E42" s="50">
        <v>34</v>
      </c>
      <c r="F42" s="50">
        <v>103</v>
      </c>
      <c r="G42" s="50">
        <v>0</v>
      </c>
      <c r="H42" s="50">
        <v>0</v>
      </c>
      <c r="I42" s="50">
        <v>19</v>
      </c>
      <c r="J42" s="50">
        <v>62</v>
      </c>
      <c r="K42" s="50">
        <v>100</v>
      </c>
      <c r="L42" s="50">
        <v>316</v>
      </c>
      <c r="M42" s="50">
        <v>89</v>
      </c>
      <c r="N42" s="50">
        <v>256</v>
      </c>
      <c r="O42" s="50">
        <v>246</v>
      </c>
      <c r="P42" s="50">
        <v>747</v>
      </c>
      <c r="Q42" s="50">
        <v>993</v>
      </c>
    </row>
    <row r="43" spans="2:20" ht="22.8" x14ac:dyDescent="0.4">
      <c r="B43" s="39" t="s">
        <v>43</v>
      </c>
      <c r="C43" s="39">
        <v>0</v>
      </c>
      <c r="D43" s="39">
        <v>0</v>
      </c>
      <c r="E43" s="39">
        <v>3</v>
      </c>
      <c r="F43" s="39">
        <v>39</v>
      </c>
      <c r="G43" s="39">
        <v>0</v>
      </c>
      <c r="H43" s="39">
        <v>0</v>
      </c>
      <c r="I43" s="39">
        <v>3</v>
      </c>
      <c r="J43" s="39">
        <v>84</v>
      </c>
      <c r="K43" s="39">
        <v>58</v>
      </c>
      <c r="L43" s="39">
        <v>226</v>
      </c>
      <c r="M43" s="39">
        <v>98</v>
      </c>
      <c r="N43" s="39">
        <v>299</v>
      </c>
      <c r="O43" s="39">
        <v>162</v>
      </c>
      <c r="P43" s="39">
        <v>648</v>
      </c>
      <c r="Q43" s="39">
        <v>810</v>
      </c>
    </row>
    <row r="44" spans="2:20" ht="22.8" x14ac:dyDescent="0.4">
      <c r="B44" s="50" t="s">
        <v>94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</row>
    <row r="45" spans="2:20" ht="22.8" x14ac:dyDescent="0.4">
      <c r="B45" s="12"/>
      <c r="C45" s="12"/>
      <c r="D45" s="12"/>
      <c r="E45" s="12"/>
      <c r="F45" s="12"/>
      <c r="G45" s="12"/>
    </row>
    <row r="46" spans="2:20" ht="23.4" thickBot="1" x14ac:dyDescent="0.45">
      <c r="B46" s="12"/>
      <c r="C46" s="12"/>
      <c r="D46" s="12"/>
      <c r="E46" s="12"/>
      <c r="F46" s="12"/>
      <c r="G46" s="12"/>
    </row>
    <row r="47" spans="2:20" ht="28.8" thickBot="1" x14ac:dyDescent="0.55000000000000004">
      <c r="B47" s="13" t="s">
        <v>90</v>
      </c>
      <c r="C47" s="12"/>
      <c r="D47" s="12"/>
      <c r="E47" s="12"/>
      <c r="F47" s="12"/>
      <c r="G47" s="12"/>
    </row>
    <row r="48" spans="2:20" ht="22.8" x14ac:dyDescent="0.4">
      <c r="B48" s="11" t="s">
        <v>2</v>
      </c>
      <c r="C48" s="11" t="s">
        <v>25</v>
      </c>
      <c r="D48" s="11" t="s">
        <v>26</v>
      </c>
      <c r="E48" s="11" t="s">
        <v>27</v>
      </c>
      <c r="F48" s="11" t="s">
        <v>28</v>
      </c>
      <c r="G48" s="11" t="s">
        <v>29</v>
      </c>
      <c r="H48" s="11" t="s">
        <v>30</v>
      </c>
      <c r="I48" s="11" t="s">
        <v>31</v>
      </c>
      <c r="J48" s="11" t="s">
        <v>32</v>
      </c>
      <c r="K48" s="11" t="s">
        <v>33</v>
      </c>
      <c r="L48" s="11" t="s">
        <v>34</v>
      </c>
      <c r="M48" s="11" t="s">
        <v>35</v>
      </c>
      <c r="N48" s="11" t="s">
        <v>36</v>
      </c>
      <c r="O48" s="11" t="s">
        <v>37</v>
      </c>
      <c r="P48" s="11" t="s">
        <v>38</v>
      </c>
      <c r="Q48" s="11" t="s">
        <v>15</v>
      </c>
    </row>
    <row r="49" spans="2:17" ht="22.8" x14ac:dyDescent="0.4">
      <c r="B49" s="39" t="s">
        <v>39</v>
      </c>
      <c r="C49" s="39">
        <v>2445</v>
      </c>
      <c r="D49" s="39">
        <v>3190</v>
      </c>
      <c r="E49" s="39">
        <v>2004</v>
      </c>
      <c r="F49" s="39">
        <v>7009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4449</v>
      </c>
      <c r="P49" s="39">
        <v>10199</v>
      </c>
      <c r="Q49" s="39">
        <v>14648</v>
      </c>
    </row>
    <row r="50" spans="2:17" ht="22.8" x14ac:dyDescent="0.4">
      <c r="B50" s="11" t="s">
        <v>40</v>
      </c>
      <c r="C50" s="11">
        <v>1246</v>
      </c>
      <c r="D50" s="11">
        <v>2274</v>
      </c>
      <c r="E50" s="11">
        <v>860</v>
      </c>
      <c r="F50" s="11">
        <v>2919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2106</v>
      </c>
      <c r="P50" s="11">
        <v>5193</v>
      </c>
      <c r="Q50" s="11">
        <v>7299</v>
      </c>
    </row>
    <row r="51" spans="2:17" ht="22.8" x14ac:dyDescent="0.4">
      <c r="B51" s="39" t="s">
        <v>41</v>
      </c>
      <c r="C51" s="39">
        <v>1</v>
      </c>
      <c r="D51" s="39">
        <v>0</v>
      </c>
      <c r="E51" s="39">
        <v>2</v>
      </c>
      <c r="F51" s="39">
        <v>13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3</v>
      </c>
      <c r="P51" s="39">
        <v>13</v>
      </c>
      <c r="Q51" s="39">
        <v>16</v>
      </c>
    </row>
    <row r="52" spans="2:17" ht="22.8" x14ac:dyDescent="0.4">
      <c r="B52" s="11" t="s">
        <v>42</v>
      </c>
      <c r="C52" s="11">
        <v>4</v>
      </c>
      <c r="D52" s="11">
        <v>10</v>
      </c>
      <c r="E52" s="11">
        <v>32</v>
      </c>
      <c r="F52" s="11">
        <v>98</v>
      </c>
      <c r="G52" s="11">
        <v>0</v>
      </c>
      <c r="H52" s="11">
        <v>0</v>
      </c>
      <c r="I52" s="11">
        <v>20</v>
      </c>
      <c r="J52" s="11">
        <v>61</v>
      </c>
      <c r="K52" s="11">
        <v>100</v>
      </c>
      <c r="L52" s="11">
        <v>318</v>
      </c>
      <c r="M52" s="11">
        <v>88</v>
      </c>
      <c r="N52" s="11">
        <v>258</v>
      </c>
      <c r="O52" s="11">
        <v>244</v>
      </c>
      <c r="P52" s="11">
        <v>745</v>
      </c>
      <c r="Q52" s="11">
        <v>989</v>
      </c>
    </row>
    <row r="53" spans="2:17" ht="22.8" x14ac:dyDescent="0.4">
      <c r="B53" s="39" t="s">
        <v>43</v>
      </c>
      <c r="C53" s="39">
        <v>0</v>
      </c>
      <c r="D53" s="39">
        <v>1</v>
      </c>
      <c r="E53" s="39">
        <v>10</v>
      </c>
      <c r="F53" s="39">
        <v>76</v>
      </c>
      <c r="G53" s="39">
        <v>0</v>
      </c>
      <c r="H53" s="39">
        <v>0</v>
      </c>
      <c r="I53" s="39">
        <v>11</v>
      </c>
      <c r="J53" s="39">
        <v>117</v>
      </c>
      <c r="K53" s="39">
        <v>75</v>
      </c>
      <c r="L53" s="39">
        <v>410</v>
      </c>
      <c r="M53" s="39">
        <v>99</v>
      </c>
      <c r="N53" s="39">
        <v>342</v>
      </c>
      <c r="O53" s="39">
        <v>195</v>
      </c>
      <c r="P53" s="39">
        <v>946</v>
      </c>
      <c r="Q53" s="39">
        <v>1141</v>
      </c>
    </row>
    <row r="54" spans="2:17" ht="22.8" x14ac:dyDescent="0.4">
      <c r="B54" s="11" t="s">
        <v>94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</row>
    <row r="56" spans="2:17" ht="16.2" thickBot="1" x14ac:dyDescent="0.3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2:17" ht="28.8" thickBot="1" x14ac:dyDescent="0.55000000000000004">
      <c r="B57" s="13" t="s">
        <v>85</v>
      </c>
      <c r="C57" s="12"/>
      <c r="D57" s="12"/>
      <c r="E57" s="12"/>
      <c r="F57" s="12"/>
      <c r="G57" s="12"/>
    </row>
    <row r="58" spans="2:17" ht="22.8" x14ac:dyDescent="0.4">
      <c r="B58" s="11" t="s">
        <v>2</v>
      </c>
      <c r="C58" s="7" t="s">
        <v>25</v>
      </c>
      <c r="D58" s="7" t="s">
        <v>26</v>
      </c>
      <c r="E58" s="7" t="s">
        <v>27</v>
      </c>
      <c r="F58" s="7" t="s">
        <v>28</v>
      </c>
      <c r="G58" s="7" t="s">
        <v>29</v>
      </c>
      <c r="H58" s="7" t="s">
        <v>30</v>
      </c>
      <c r="I58" s="7" t="s">
        <v>31</v>
      </c>
      <c r="J58" s="7" t="s">
        <v>32</v>
      </c>
      <c r="K58" s="7" t="s">
        <v>33</v>
      </c>
      <c r="L58" s="7" t="s">
        <v>34</v>
      </c>
      <c r="M58" s="7" t="s">
        <v>35</v>
      </c>
      <c r="N58" s="7" t="s">
        <v>36</v>
      </c>
      <c r="O58" s="7" t="s">
        <v>37</v>
      </c>
      <c r="P58" s="7" t="s">
        <v>38</v>
      </c>
      <c r="Q58" s="7" t="s">
        <v>15</v>
      </c>
    </row>
    <row r="59" spans="2:17" ht="22.8" x14ac:dyDescent="0.4">
      <c r="B59" s="39" t="s">
        <v>39</v>
      </c>
      <c r="C59" s="39">
        <v>2477</v>
      </c>
      <c r="D59" s="39">
        <v>3228</v>
      </c>
      <c r="E59" s="39">
        <v>2034</v>
      </c>
      <c r="F59" s="39">
        <v>7102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4511</v>
      </c>
      <c r="P59" s="39">
        <v>10330</v>
      </c>
      <c r="Q59" s="39">
        <v>14841</v>
      </c>
    </row>
    <row r="60" spans="2:17" ht="22.8" x14ac:dyDescent="0.4">
      <c r="B60" s="11" t="s">
        <v>40</v>
      </c>
      <c r="C60" s="11">
        <v>1182</v>
      </c>
      <c r="D60" s="11">
        <v>2089</v>
      </c>
      <c r="E60" s="11">
        <v>824</v>
      </c>
      <c r="F60" s="11">
        <v>2654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2006</v>
      </c>
      <c r="P60" s="11">
        <v>4743</v>
      </c>
      <c r="Q60" s="11">
        <v>6749</v>
      </c>
    </row>
    <row r="61" spans="2:17" ht="22.8" x14ac:dyDescent="0.4">
      <c r="B61" s="39" t="s">
        <v>41</v>
      </c>
      <c r="C61" s="39">
        <v>1</v>
      </c>
      <c r="D61" s="39">
        <v>0</v>
      </c>
      <c r="E61" s="39">
        <v>1</v>
      </c>
      <c r="F61" s="39">
        <v>9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2</v>
      </c>
      <c r="P61" s="39">
        <v>9</v>
      </c>
      <c r="Q61" s="39">
        <v>11</v>
      </c>
    </row>
    <row r="62" spans="2:17" ht="22.8" x14ac:dyDescent="0.4">
      <c r="B62" s="11" t="s">
        <v>86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</row>
    <row r="63" spans="2:17" ht="22.8" x14ac:dyDescent="0.4">
      <c r="B63" s="46" t="s">
        <v>42</v>
      </c>
      <c r="C63" s="46">
        <v>4</v>
      </c>
      <c r="D63" s="46">
        <v>10</v>
      </c>
      <c r="E63" s="46">
        <v>33</v>
      </c>
      <c r="F63" s="46">
        <v>98</v>
      </c>
      <c r="G63" s="46">
        <v>0</v>
      </c>
      <c r="H63" s="46">
        <v>0</v>
      </c>
      <c r="I63" s="46">
        <v>22</v>
      </c>
      <c r="J63" s="46">
        <v>61</v>
      </c>
      <c r="K63" s="46">
        <v>99</v>
      </c>
      <c r="L63" s="46">
        <v>316</v>
      </c>
      <c r="M63" s="46">
        <v>90</v>
      </c>
      <c r="N63" s="46">
        <v>261</v>
      </c>
      <c r="O63" s="46">
        <v>248</v>
      </c>
      <c r="P63" s="46">
        <v>746</v>
      </c>
      <c r="Q63" s="46">
        <v>994</v>
      </c>
    </row>
    <row r="64" spans="2:17" ht="22.8" x14ac:dyDescent="0.4">
      <c r="B64" s="39" t="s">
        <v>43</v>
      </c>
      <c r="C64" s="39">
        <v>0</v>
      </c>
      <c r="D64" s="39">
        <v>1</v>
      </c>
      <c r="E64" s="39">
        <v>11</v>
      </c>
      <c r="F64" s="39">
        <v>78</v>
      </c>
      <c r="G64" s="39">
        <v>0</v>
      </c>
      <c r="H64" s="39">
        <v>0</v>
      </c>
      <c r="I64" s="39">
        <v>11</v>
      </c>
      <c r="J64" s="39">
        <v>117</v>
      </c>
      <c r="K64" s="39">
        <v>80</v>
      </c>
      <c r="L64" s="39">
        <v>412</v>
      </c>
      <c r="M64" s="39">
        <v>92</v>
      </c>
      <c r="N64" s="39">
        <v>323</v>
      </c>
      <c r="O64" s="39">
        <v>194</v>
      </c>
      <c r="P64" s="39">
        <v>931</v>
      </c>
      <c r="Q64" s="39">
        <v>1125</v>
      </c>
    </row>
    <row r="65" spans="2:17" x14ac:dyDescent="0.3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2:17" ht="16.2" thickBot="1" x14ac:dyDescent="0.35"/>
    <row r="67" spans="2:17" ht="28.8" thickBot="1" x14ac:dyDescent="0.55000000000000004">
      <c r="B67" s="13" t="s">
        <v>84</v>
      </c>
      <c r="C67" s="12"/>
      <c r="D67" s="12"/>
      <c r="E67" s="12"/>
      <c r="F67" s="12"/>
      <c r="G67" s="12"/>
    </row>
    <row r="68" spans="2:17" ht="22.8" x14ac:dyDescent="0.4">
      <c r="B68" s="11" t="s">
        <v>2</v>
      </c>
      <c r="C68" s="7" t="s">
        <v>25</v>
      </c>
      <c r="D68" s="7" t="s">
        <v>26</v>
      </c>
      <c r="E68" s="7" t="s">
        <v>27</v>
      </c>
      <c r="F68" s="7" t="s">
        <v>28</v>
      </c>
      <c r="G68" s="7" t="s">
        <v>29</v>
      </c>
      <c r="H68" s="7" t="s">
        <v>30</v>
      </c>
      <c r="I68" s="7" t="s">
        <v>31</v>
      </c>
      <c r="J68" s="7" t="s">
        <v>32</v>
      </c>
      <c r="K68" s="7" t="s">
        <v>33</v>
      </c>
      <c r="L68" s="7" t="s">
        <v>34</v>
      </c>
      <c r="M68" s="7" t="s">
        <v>35</v>
      </c>
      <c r="N68" s="7" t="s">
        <v>36</v>
      </c>
      <c r="O68" s="7" t="s">
        <v>37</v>
      </c>
      <c r="P68" s="7" t="s">
        <v>38</v>
      </c>
      <c r="Q68" s="7" t="s">
        <v>15</v>
      </c>
    </row>
    <row r="69" spans="2:17" ht="22.8" x14ac:dyDescent="0.4">
      <c r="B69" s="39" t="s">
        <v>39</v>
      </c>
      <c r="C69" s="43">
        <v>2510</v>
      </c>
      <c r="D69" s="43">
        <v>3282</v>
      </c>
      <c r="E69" s="43">
        <v>2063</v>
      </c>
      <c r="F69" s="43">
        <v>7202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4573</v>
      </c>
      <c r="P69" s="43">
        <v>10484</v>
      </c>
      <c r="Q69" s="43">
        <v>15057</v>
      </c>
    </row>
    <row r="70" spans="2:17" ht="22.8" x14ac:dyDescent="0.4">
      <c r="B70" s="11" t="s">
        <v>40</v>
      </c>
      <c r="C70" s="31">
        <v>1067</v>
      </c>
      <c r="D70" s="31">
        <v>1910</v>
      </c>
      <c r="E70" s="31">
        <v>783</v>
      </c>
      <c r="F70" s="31">
        <v>2510</v>
      </c>
      <c r="G70" s="31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1850</v>
      </c>
      <c r="P70" s="32">
        <v>4420</v>
      </c>
      <c r="Q70" s="33">
        <v>6270</v>
      </c>
    </row>
    <row r="71" spans="2:17" ht="22.8" x14ac:dyDescent="0.4">
      <c r="B71" s="39" t="s">
        <v>41</v>
      </c>
      <c r="C71" s="43">
        <v>1</v>
      </c>
      <c r="D71" s="43">
        <v>1</v>
      </c>
      <c r="E71" s="43">
        <v>0</v>
      </c>
      <c r="F71" s="43">
        <v>9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1</v>
      </c>
      <c r="P71" s="43">
        <v>10</v>
      </c>
      <c r="Q71" s="44">
        <v>11</v>
      </c>
    </row>
    <row r="72" spans="2:17" ht="22.8" x14ac:dyDescent="0.4">
      <c r="B72" s="25" t="s">
        <v>42</v>
      </c>
      <c r="C72" s="28">
        <v>4</v>
      </c>
      <c r="D72" s="25">
        <v>10</v>
      </c>
      <c r="E72" s="25">
        <v>34</v>
      </c>
      <c r="F72" s="25">
        <v>99</v>
      </c>
      <c r="G72" s="25">
        <v>0</v>
      </c>
      <c r="H72" s="25">
        <v>0</v>
      </c>
      <c r="I72" s="25">
        <v>16</v>
      </c>
      <c r="J72" s="25">
        <v>53</v>
      </c>
      <c r="K72" s="25">
        <v>107</v>
      </c>
      <c r="L72" s="25">
        <v>329</v>
      </c>
      <c r="M72" s="25">
        <v>92</v>
      </c>
      <c r="N72" s="25">
        <v>263</v>
      </c>
      <c r="O72" s="25">
        <v>253</v>
      </c>
      <c r="P72" s="25">
        <v>754</v>
      </c>
      <c r="Q72" s="25">
        <v>1007</v>
      </c>
    </row>
    <row r="73" spans="2:17" ht="22.8" x14ac:dyDescent="0.4">
      <c r="B73" s="36" t="s">
        <v>43</v>
      </c>
      <c r="C73" s="45">
        <v>0</v>
      </c>
      <c r="D73" s="36">
        <v>0</v>
      </c>
      <c r="E73" s="36">
        <v>6</v>
      </c>
      <c r="F73" s="36">
        <v>58</v>
      </c>
      <c r="G73" s="36">
        <v>0</v>
      </c>
      <c r="H73" s="36">
        <v>0</v>
      </c>
      <c r="I73" s="36">
        <v>10</v>
      </c>
      <c r="J73" s="36">
        <v>81</v>
      </c>
      <c r="K73" s="36">
        <v>40</v>
      </c>
      <c r="L73" s="36">
        <v>354</v>
      </c>
      <c r="M73" s="36">
        <v>83</v>
      </c>
      <c r="N73" s="36">
        <v>285</v>
      </c>
      <c r="O73" s="36">
        <f>C73+E73+G73+I73+K73+M73</f>
        <v>139</v>
      </c>
      <c r="P73" s="36">
        <f>D73+F73+H73+N73+L73+J73</f>
        <v>778</v>
      </c>
      <c r="Q73" s="36">
        <f>P73+O73</f>
        <v>917</v>
      </c>
    </row>
    <row r="75" spans="2:17" ht="16.2" thickBot="1" x14ac:dyDescent="0.35"/>
    <row r="76" spans="2:17" ht="28.8" thickBot="1" x14ac:dyDescent="0.55000000000000004">
      <c r="B76" s="13" t="s">
        <v>75</v>
      </c>
      <c r="C76" s="12"/>
      <c r="D76" s="12"/>
      <c r="E76" s="12"/>
      <c r="F76" s="12"/>
      <c r="G76" s="12"/>
    </row>
    <row r="77" spans="2:17" ht="22.8" x14ac:dyDescent="0.4">
      <c r="B77" s="11" t="s">
        <v>2</v>
      </c>
      <c r="C77" s="7" t="s">
        <v>25</v>
      </c>
      <c r="D77" s="7" t="s">
        <v>26</v>
      </c>
      <c r="E77" s="7" t="s">
        <v>27</v>
      </c>
      <c r="F77" s="7" t="s">
        <v>28</v>
      </c>
      <c r="G77" s="7" t="s">
        <v>29</v>
      </c>
      <c r="H77" s="7" t="s">
        <v>30</v>
      </c>
      <c r="I77" s="7" t="s">
        <v>31</v>
      </c>
      <c r="J77" s="7" t="s">
        <v>32</v>
      </c>
      <c r="K77" s="7" t="s">
        <v>33</v>
      </c>
      <c r="L77" s="7" t="s">
        <v>34</v>
      </c>
      <c r="M77" s="7" t="s">
        <v>35</v>
      </c>
      <c r="N77" s="7" t="s">
        <v>36</v>
      </c>
      <c r="O77" s="7" t="s">
        <v>37</v>
      </c>
      <c r="P77" s="7" t="s">
        <v>38</v>
      </c>
      <c r="Q77" s="7" t="s">
        <v>15</v>
      </c>
    </row>
    <row r="78" spans="2:17" ht="22.8" x14ac:dyDescent="0.4">
      <c r="B78" s="39" t="s">
        <v>39</v>
      </c>
      <c r="C78" s="43">
        <v>2564</v>
      </c>
      <c r="D78" s="43">
        <v>3340</v>
      </c>
      <c r="E78" s="43">
        <v>1872</v>
      </c>
      <c r="F78" s="43">
        <v>6240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4436</v>
      </c>
      <c r="P78" s="43">
        <v>9580</v>
      </c>
      <c r="Q78" s="43">
        <v>14016</v>
      </c>
    </row>
    <row r="79" spans="2:17" ht="22.8" x14ac:dyDescent="0.4">
      <c r="B79" s="11" t="s">
        <v>40</v>
      </c>
      <c r="C79" s="31">
        <v>1069</v>
      </c>
      <c r="D79" s="31">
        <v>1938</v>
      </c>
      <c r="E79" s="31">
        <v>654</v>
      </c>
      <c r="F79" s="31">
        <v>1914</v>
      </c>
      <c r="G79" s="31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1723</v>
      </c>
      <c r="P79" s="32">
        <v>3753</v>
      </c>
      <c r="Q79" s="33">
        <v>5476</v>
      </c>
    </row>
    <row r="80" spans="2:17" ht="22.8" x14ac:dyDescent="0.4">
      <c r="B80" s="39" t="s">
        <v>41</v>
      </c>
      <c r="C80" s="43">
        <v>1</v>
      </c>
      <c r="D80" s="43">
        <v>2</v>
      </c>
      <c r="E80" s="43">
        <v>228</v>
      </c>
      <c r="F80" s="43">
        <v>1070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229</v>
      </c>
      <c r="P80" s="43">
        <v>1072</v>
      </c>
      <c r="Q80" s="44">
        <v>1301</v>
      </c>
    </row>
    <row r="81" spans="2:17" ht="22.8" x14ac:dyDescent="0.4">
      <c r="B81" s="7" t="s">
        <v>42</v>
      </c>
      <c r="C81" s="28">
        <v>4</v>
      </c>
      <c r="D81" s="25">
        <v>10</v>
      </c>
      <c r="E81" s="25">
        <v>34</v>
      </c>
      <c r="F81" s="25">
        <v>101</v>
      </c>
      <c r="G81" s="25">
        <v>0</v>
      </c>
      <c r="H81" s="25">
        <v>0</v>
      </c>
      <c r="I81" s="25">
        <v>16</v>
      </c>
      <c r="J81" s="25">
        <v>53</v>
      </c>
      <c r="K81" s="25">
        <v>110</v>
      </c>
      <c r="L81" s="25">
        <v>335</v>
      </c>
      <c r="M81" s="25">
        <v>93</v>
      </c>
      <c r="N81" s="25">
        <v>265</v>
      </c>
      <c r="O81" s="25">
        <f>SUM(C81,E81,G81,I81,K81,M81)</f>
        <v>257</v>
      </c>
      <c r="P81" s="25">
        <f>SUM(D81,F81,H81,J81,L81,N81)</f>
        <v>764</v>
      </c>
      <c r="Q81" s="25">
        <f>SUM(O81:P81)</f>
        <v>1021</v>
      </c>
    </row>
    <row r="82" spans="2:17" ht="22.8" x14ac:dyDescent="0.4">
      <c r="B82" s="36" t="s">
        <v>43</v>
      </c>
      <c r="C82" s="45">
        <v>0</v>
      </c>
      <c r="D82" s="36">
        <v>0</v>
      </c>
      <c r="E82" s="36">
        <v>1</v>
      </c>
      <c r="F82" s="36">
        <v>31</v>
      </c>
      <c r="G82" s="36">
        <v>0</v>
      </c>
      <c r="H82" s="36">
        <v>0</v>
      </c>
      <c r="I82" s="36">
        <v>3</v>
      </c>
      <c r="J82" s="36">
        <v>61</v>
      </c>
      <c r="K82" s="36">
        <v>49</v>
      </c>
      <c r="L82" s="36">
        <v>183</v>
      </c>
      <c r="M82" s="36">
        <v>74</v>
      </c>
      <c r="N82" s="36">
        <v>234</v>
      </c>
      <c r="O82" s="36">
        <f>SUM(C82,E82,G82,I82,K82,M82)</f>
        <v>127</v>
      </c>
      <c r="P82" s="36">
        <f>SUM(D82,F82,H82,J82,L82,N82)</f>
        <v>509</v>
      </c>
      <c r="Q82" s="36">
        <f>SUM(O82:P82)</f>
        <v>636</v>
      </c>
    </row>
    <row r="83" spans="2:17" ht="22.8" x14ac:dyDescent="0.4">
      <c r="B83" s="8"/>
      <c r="C83" s="12"/>
      <c r="D83" s="12"/>
      <c r="E83" s="12"/>
      <c r="F83" s="12"/>
      <c r="G83" s="12"/>
    </row>
    <row r="84" spans="2:17" ht="23.4" thickBot="1" x14ac:dyDescent="0.45">
      <c r="B84" s="12"/>
      <c r="C84" s="12"/>
      <c r="D84" s="12"/>
      <c r="E84" s="12"/>
      <c r="F84" s="12"/>
      <c r="G84" s="12"/>
    </row>
    <row r="85" spans="2:17" ht="28.8" thickBot="1" x14ac:dyDescent="0.55000000000000004">
      <c r="B85" s="13" t="s">
        <v>1</v>
      </c>
      <c r="C85" s="12"/>
      <c r="D85" s="12"/>
      <c r="E85" s="12"/>
      <c r="F85" s="12"/>
      <c r="G85" s="12"/>
    </row>
    <row r="86" spans="2:17" ht="22.8" x14ac:dyDescent="0.4">
      <c r="B86" s="11" t="s">
        <v>2</v>
      </c>
      <c r="C86" s="7" t="s">
        <v>25</v>
      </c>
      <c r="D86" s="7" t="s">
        <v>26</v>
      </c>
      <c r="E86" s="7" t="s">
        <v>27</v>
      </c>
      <c r="F86" s="7" t="s">
        <v>28</v>
      </c>
      <c r="G86" s="7" t="s">
        <v>29</v>
      </c>
      <c r="H86" s="7" t="s">
        <v>30</v>
      </c>
      <c r="I86" s="7" t="s">
        <v>31</v>
      </c>
      <c r="J86" s="7" t="s">
        <v>32</v>
      </c>
      <c r="K86" s="7" t="s">
        <v>33</v>
      </c>
      <c r="L86" s="7" t="s">
        <v>34</v>
      </c>
      <c r="M86" s="7" t="s">
        <v>35</v>
      </c>
      <c r="N86" s="7" t="s">
        <v>36</v>
      </c>
      <c r="O86" s="7" t="s">
        <v>37</v>
      </c>
      <c r="P86" s="7" t="s">
        <v>38</v>
      </c>
      <c r="Q86" s="7" t="s">
        <v>15</v>
      </c>
    </row>
    <row r="87" spans="2:17" ht="22.8" x14ac:dyDescent="0.4">
      <c r="B87" s="39" t="s">
        <v>39</v>
      </c>
      <c r="C87" s="39">
        <v>2577</v>
      </c>
      <c r="D87" s="39">
        <v>3347</v>
      </c>
      <c r="E87" s="39">
        <v>1873</v>
      </c>
      <c r="F87" s="39">
        <v>6236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4450</v>
      </c>
      <c r="P87" s="39">
        <v>9583</v>
      </c>
      <c r="Q87" s="39">
        <v>14033</v>
      </c>
    </row>
    <row r="88" spans="2:17" ht="22.8" x14ac:dyDescent="0.4">
      <c r="B88" s="11" t="s">
        <v>40</v>
      </c>
      <c r="C88" s="11">
        <v>930</v>
      </c>
      <c r="D88" s="11">
        <v>1569</v>
      </c>
      <c r="E88" s="11">
        <v>574</v>
      </c>
      <c r="F88" s="11">
        <v>1500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1504</v>
      </c>
      <c r="P88" s="11">
        <v>3069</v>
      </c>
      <c r="Q88" s="11">
        <v>4573</v>
      </c>
    </row>
    <row r="89" spans="2:17" ht="22.8" x14ac:dyDescent="0.4">
      <c r="B89" s="39" t="s">
        <v>41</v>
      </c>
      <c r="C89" s="39">
        <v>5</v>
      </c>
      <c r="D89" s="39">
        <v>6</v>
      </c>
      <c r="E89" s="39">
        <v>229</v>
      </c>
      <c r="F89" s="39">
        <v>1071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234</v>
      </c>
      <c r="P89" s="39">
        <v>1077</v>
      </c>
      <c r="Q89" s="39">
        <v>1311</v>
      </c>
    </row>
    <row r="90" spans="2:17" ht="22.8" x14ac:dyDescent="0.4">
      <c r="B90" s="7" t="s">
        <v>42</v>
      </c>
      <c r="C90" s="7">
        <v>4</v>
      </c>
      <c r="D90" s="7">
        <v>10</v>
      </c>
      <c r="E90" s="7">
        <v>36</v>
      </c>
      <c r="F90" s="7">
        <v>106</v>
      </c>
      <c r="G90" s="7"/>
      <c r="H90" s="7"/>
      <c r="I90" s="7">
        <v>16</v>
      </c>
      <c r="J90" s="7">
        <v>55</v>
      </c>
      <c r="K90" s="7">
        <v>111</v>
      </c>
      <c r="L90" s="7">
        <v>345</v>
      </c>
      <c r="M90" s="7">
        <v>93</v>
      </c>
      <c r="N90" s="7">
        <v>266</v>
      </c>
      <c r="O90" s="7">
        <f t="shared" ref="O90:O91" si="0">SUM(C90,E90,G90,I90,K90,M90)</f>
        <v>260</v>
      </c>
      <c r="P90" s="7">
        <f>SUM(D90,F90,H90,J90,L90,N90)</f>
        <v>782</v>
      </c>
      <c r="Q90" s="7">
        <f>SUM(O90:P90)</f>
        <v>1042</v>
      </c>
    </row>
    <row r="91" spans="2:17" ht="22.8" x14ac:dyDescent="0.4">
      <c r="B91" s="36" t="s">
        <v>43</v>
      </c>
      <c r="C91" s="36">
        <v>0</v>
      </c>
      <c r="D91" s="36">
        <v>0</v>
      </c>
      <c r="E91" s="36">
        <v>9</v>
      </c>
      <c r="F91" s="36">
        <v>60</v>
      </c>
      <c r="G91" s="36"/>
      <c r="H91" s="36"/>
      <c r="I91" s="36">
        <v>9</v>
      </c>
      <c r="J91" s="36">
        <v>73</v>
      </c>
      <c r="K91" s="36">
        <v>61</v>
      </c>
      <c r="L91" s="36">
        <v>297</v>
      </c>
      <c r="M91" s="36">
        <v>70</v>
      </c>
      <c r="N91" s="36">
        <v>226</v>
      </c>
      <c r="O91" s="36">
        <f t="shared" si="0"/>
        <v>149</v>
      </c>
      <c r="P91" s="36">
        <f>SUM(D91,F91,H91,J91,L91,N91)</f>
        <v>656</v>
      </c>
      <c r="Q91" s="36">
        <f>SUM(O91:P91)</f>
        <v>805</v>
      </c>
    </row>
    <row r="92" spans="2:17" ht="22.8" x14ac:dyDescent="0.4">
      <c r="B92" s="12"/>
      <c r="C92" s="12"/>
      <c r="D92" s="12"/>
      <c r="E92" s="12"/>
      <c r="F92" s="12"/>
      <c r="G92" s="12"/>
    </row>
    <row r="93" spans="2:17" ht="22.8" x14ac:dyDescent="0.4">
      <c r="B93" s="12"/>
      <c r="C93" s="12"/>
      <c r="D93" s="12"/>
      <c r="E93" s="12"/>
      <c r="F93" s="12"/>
      <c r="G93" s="12"/>
    </row>
  </sheetData>
  <mergeCells count="1">
    <mergeCell ref="B2:G2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tabSelected="1" zoomScale="75" zoomScaleNormal="75" workbookViewId="0">
      <selection activeCell="B7" sqref="B7"/>
    </sheetView>
  </sheetViews>
  <sheetFormatPr baseColWidth="10" defaultRowHeight="15.6" x14ac:dyDescent="0.3"/>
  <cols>
    <col min="2" max="2" width="146.59765625" bestFit="1" customWidth="1"/>
    <col min="3" max="3" width="21.296875" bestFit="1" customWidth="1"/>
    <col min="4" max="4" width="17.3984375" bestFit="1" customWidth="1"/>
    <col min="5" max="5" width="16" customWidth="1"/>
  </cols>
  <sheetData>
    <row r="1" spans="2:8" ht="16.2" thickBot="1" x14ac:dyDescent="0.35"/>
    <row r="2" spans="2:8" ht="28.8" thickBot="1" x14ac:dyDescent="0.55000000000000004">
      <c r="B2" s="71" t="s">
        <v>44</v>
      </c>
      <c r="C2" s="72"/>
      <c r="D2" s="72"/>
      <c r="E2" s="72"/>
      <c r="F2" s="72"/>
      <c r="G2" s="72"/>
      <c r="H2" s="73"/>
    </row>
    <row r="3" spans="2:8" ht="28.8" thickBot="1" x14ac:dyDescent="0.55000000000000004">
      <c r="B3" s="14"/>
      <c r="C3" s="14"/>
      <c r="D3" s="14"/>
      <c r="E3" s="14"/>
      <c r="F3" s="14"/>
      <c r="G3" s="14"/>
      <c r="H3" s="14"/>
    </row>
    <row r="4" spans="2:8" ht="28.8" thickBot="1" x14ac:dyDescent="0.55000000000000004">
      <c r="B4" s="13" t="s">
        <v>102</v>
      </c>
      <c r="C4" s="13"/>
      <c r="D4" s="13"/>
      <c r="E4" s="13"/>
      <c r="F4" s="14"/>
      <c r="G4" s="14"/>
      <c r="H4" s="14"/>
    </row>
    <row r="5" spans="2:8" ht="28.8" thickBot="1" x14ac:dyDescent="0.55000000000000004">
      <c r="B5" s="56" t="s">
        <v>2</v>
      </c>
      <c r="C5" s="56" t="s">
        <v>13</v>
      </c>
      <c r="D5" s="56" t="s">
        <v>14</v>
      </c>
      <c r="E5" s="56" t="s">
        <v>15</v>
      </c>
      <c r="F5" s="14"/>
      <c r="G5" s="14"/>
      <c r="H5" s="14"/>
    </row>
    <row r="6" spans="2:8" ht="28.8" thickBot="1" x14ac:dyDescent="0.55000000000000004">
      <c r="B6" s="56" t="s">
        <v>176</v>
      </c>
      <c r="C6" s="56" t="s">
        <v>177</v>
      </c>
      <c r="D6" s="56" t="s">
        <v>178</v>
      </c>
      <c r="E6" s="56" t="s">
        <v>179</v>
      </c>
      <c r="F6" s="14"/>
      <c r="G6" s="14"/>
      <c r="H6" s="14"/>
    </row>
    <row r="7" spans="2:8" ht="28.8" thickBot="1" x14ac:dyDescent="0.55000000000000004">
      <c r="B7" s="56" t="s">
        <v>81</v>
      </c>
      <c r="C7" s="56">
        <v>2</v>
      </c>
      <c r="D7" s="56">
        <v>8</v>
      </c>
      <c r="E7" s="56">
        <v>10</v>
      </c>
      <c r="F7" s="14"/>
      <c r="G7" s="14"/>
      <c r="H7" s="14"/>
    </row>
    <row r="8" spans="2:8" ht="28.8" thickBot="1" x14ac:dyDescent="0.55000000000000004">
      <c r="B8" s="56" t="s">
        <v>117</v>
      </c>
      <c r="C8" s="56">
        <v>0</v>
      </c>
      <c r="D8" s="56">
        <v>0</v>
      </c>
      <c r="E8" s="56">
        <v>0</v>
      </c>
      <c r="F8" s="14"/>
      <c r="G8" s="14"/>
      <c r="H8" s="14"/>
    </row>
    <row r="9" spans="2:8" ht="28.8" thickBot="1" x14ac:dyDescent="0.55000000000000004">
      <c r="B9" s="56" t="s">
        <v>118</v>
      </c>
      <c r="C9" s="56">
        <v>0</v>
      </c>
      <c r="D9" s="56">
        <v>0</v>
      </c>
      <c r="E9" s="56">
        <v>0</v>
      </c>
      <c r="F9" s="14"/>
      <c r="G9" s="14"/>
      <c r="H9" s="14"/>
    </row>
    <row r="10" spans="2:8" ht="28.8" thickBot="1" x14ac:dyDescent="0.55000000000000004">
      <c r="B10" s="56" t="s">
        <v>119</v>
      </c>
      <c r="C10" s="56">
        <v>0</v>
      </c>
      <c r="D10" s="56">
        <v>0</v>
      </c>
      <c r="E10" s="56">
        <v>0</v>
      </c>
      <c r="F10" s="14"/>
      <c r="G10" s="14"/>
      <c r="H10" s="14"/>
    </row>
    <row r="11" spans="2:8" ht="28.8" thickBot="1" x14ac:dyDescent="0.55000000000000004">
      <c r="B11" s="56" t="s">
        <v>120</v>
      </c>
      <c r="C11" s="56">
        <v>0</v>
      </c>
      <c r="D11" s="56">
        <v>0</v>
      </c>
      <c r="E11" s="56">
        <v>0</v>
      </c>
      <c r="F11" s="14"/>
      <c r="G11" s="14"/>
      <c r="H11" s="14"/>
    </row>
    <row r="12" spans="2:8" ht="28.8" thickBot="1" x14ac:dyDescent="0.55000000000000004">
      <c r="B12" s="56" t="s">
        <v>121</v>
      </c>
      <c r="C12" s="56">
        <v>0</v>
      </c>
      <c r="D12" s="56">
        <v>0</v>
      </c>
      <c r="E12" s="56">
        <v>0</v>
      </c>
      <c r="F12" s="14"/>
      <c r="G12" s="14"/>
      <c r="H12" s="14"/>
    </row>
    <row r="13" spans="2:8" ht="28.8" thickBot="1" x14ac:dyDescent="0.55000000000000004">
      <c r="B13" s="56" t="s">
        <v>122</v>
      </c>
      <c r="C13" s="56">
        <v>0</v>
      </c>
      <c r="D13" s="56">
        <v>0</v>
      </c>
      <c r="E13" s="56">
        <v>0</v>
      </c>
      <c r="F13" s="14"/>
      <c r="G13" s="14"/>
      <c r="H13" s="14"/>
    </row>
    <row r="14" spans="2:8" ht="28.8" thickBot="1" x14ac:dyDescent="0.55000000000000004">
      <c r="B14" s="56" t="s">
        <v>123</v>
      </c>
      <c r="C14" s="56">
        <v>0</v>
      </c>
      <c r="D14" s="56">
        <v>0</v>
      </c>
      <c r="E14" s="56">
        <v>0</v>
      </c>
      <c r="F14" s="14"/>
      <c r="G14" s="14"/>
      <c r="H14" s="14"/>
    </row>
    <row r="15" spans="2:8" ht="28.8" thickBot="1" x14ac:dyDescent="0.55000000000000004">
      <c r="B15" s="56" t="s">
        <v>124</v>
      </c>
      <c r="C15" s="56">
        <v>0</v>
      </c>
      <c r="D15" s="56">
        <v>0</v>
      </c>
      <c r="E15" s="56">
        <v>0</v>
      </c>
      <c r="F15" s="14"/>
      <c r="G15" s="14"/>
      <c r="H15" s="14"/>
    </row>
    <row r="16" spans="2:8" ht="28.8" thickBot="1" x14ac:dyDescent="0.55000000000000004">
      <c r="B16" s="56" t="s">
        <v>125</v>
      </c>
      <c r="C16" s="56">
        <v>0</v>
      </c>
      <c r="D16" s="56">
        <v>0</v>
      </c>
      <c r="E16" s="56">
        <v>0</v>
      </c>
      <c r="F16" s="14"/>
      <c r="G16" s="14"/>
      <c r="H16" s="14"/>
    </row>
    <row r="17" spans="2:8" ht="28.8" thickBot="1" x14ac:dyDescent="0.55000000000000004">
      <c r="B17" s="56" t="s">
        <v>126</v>
      </c>
      <c r="C17" s="56">
        <v>0</v>
      </c>
      <c r="D17" s="56">
        <v>0</v>
      </c>
      <c r="E17" s="56">
        <v>0</v>
      </c>
      <c r="F17" s="14"/>
      <c r="G17" s="14"/>
      <c r="H17" s="14"/>
    </row>
    <row r="18" spans="2:8" ht="28.8" thickBot="1" x14ac:dyDescent="0.55000000000000004">
      <c r="F18" s="14"/>
      <c r="G18" s="14"/>
      <c r="H18" s="14"/>
    </row>
    <row r="19" spans="2:8" ht="28.8" thickBot="1" x14ac:dyDescent="0.55000000000000004">
      <c r="B19" s="13" t="s">
        <v>101</v>
      </c>
      <c r="F19" s="14"/>
      <c r="G19" s="14"/>
      <c r="H19" s="14"/>
    </row>
    <row r="20" spans="2:8" ht="28.2" x14ac:dyDescent="0.5">
      <c r="B20" s="7" t="s">
        <v>2</v>
      </c>
      <c r="C20" s="7" t="s">
        <v>37</v>
      </c>
      <c r="D20" s="7" t="s">
        <v>38</v>
      </c>
      <c r="E20" s="7" t="s">
        <v>15</v>
      </c>
      <c r="F20" s="14"/>
      <c r="G20" s="14"/>
      <c r="H20" s="14"/>
    </row>
    <row r="21" spans="2:8" ht="28.2" x14ac:dyDescent="0.5">
      <c r="B21" s="36" t="s">
        <v>45</v>
      </c>
      <c r="C21" s="36"/>
      <c r="D21" s="36"/>
      <c r="E21" s="36"/>
      <c r="F21" s="14"/>
      <c r="G21" s="14"/>
      <c r="H21" s="14"/>
    </row>
    <row r="22" spans="2:8" ht="28.2" x14ac:dyDescent="0.5">
      <c r="B22" s="7" t="s">
        <v>100</v>
      </c>
      <c r="C22" s="7">
        <v>75</v>
      </c>
      <c r="D22" s="7">
        <v>408</v>
      </c>
      <c r="E22" s="7">
        <v>483</v>
      </c>
      <c r="F22" s="14"/>
      <c r="G22" s="14"/>
      <c r="H22" s="14"/>
    </row>
    <row r="23" spans="2:8" ht="28.2" x14ac:dyDescent="0.5">
      <c r="B23" s="36" t="s">
        <v>47</v>
      </c>
      <c r="C23" s="36">
        <v>42</v>
      </c>
      <c r="D23" s="36">
        <v>36</v>
      </c>
      <c r="E23" s="36">
        <v>78</v>
      </c>
      <c r="F23" s="14"/>
      <c r="G23" s="14"/>
      <c r="H23" s="14"/>
    </row>
    <row r="24" spans="2:8" ht="28.2" x14ac:dyDescent="0.5">
      <c r="B24" s="7" t="s">
        <v>48</v>
      </c>
      <c r="C24" s="7">
        <v>2</v>
      </c>
      <c r="D24" s="7">
        <v>10</v>
      </c>
      <c r="E24" s="7">
        <v>12</v>
      </c>
      <c r="F24" s="14"/>
      <c r="G24" s="14"/>
      <c r="H24" s="14"/>
    </row>
    <row r="25" spans="2:8" ht="28.2" x14ac:dyDescent="0.5">
      <c r="B25" s="7" t="s">
        <v>95</v>
      </c>
      <c r="C25" s="7">
        <v>0</v>
      </c>
      <c r="D25" s="7">
        <v>0</v>
      </c>
      <c r="E25" s="7">
        <v>0</v>
      </c>
      <c r="F25" s="14"/>
      <c r="G25" s="14"/>
      <c r="H25" s="14"/>
    </row>
    <row r="26" spans="2:8" ht="28.2" x14ac:dyDescent="0.5">
      <c r="B26" s="36" t="s">
        <v>99</v>
      </c>
      <c r="C26" s="36">
        <v>1</v>
      </c>
      <c r="D26" s="36">
        <v>4</v>
      </c>
      <c r="E26" s="36">
        <v>5</v>
      </c>
      <c r="F26" s="14"/>
      <c r="G26" s="14"/>
      <c r="H26" s="14"/>
    </row>
    <row r="27" spans="2:8" ht="28.2" x14ac:dyDescent="0.5">
      <c r="B27" s="14"/>
      <c r="C27" s="14"/>
      <c r="D27" s="14"/>
      <c r="E27" s="14"/>
      <c r="F27" s="14"/>
      <c r="G27" s="14"/>
      <c r="H27" s="14"/>
    </row>
    <row r="28" spans="2:8" ht="28.8" thickBot="1" x14ac:dyDescent="0.55000000000000004">
      <c r="B28" s="14"/>
      <c r="C28" s="14"/>
      <c r="D28" s="14"/>
      <c r="E28" s="14"/>
      <c r="F28" s="14"/>
      <c r="G28" s="14"/>
      <c r="H28" s="14"/>
    </row>
    <row r="29" spans="2:8" ht="28.8" thickBot="1" x14ac:dyDescent="0.55000000000000004">
      <c r="B29" s="13" t="s">
        <v>97</v>
      </c>
      <c r="C29" s="14"/>
      <c r="D29" s="14"/>
      <c r="E29" s="14"/>
      <c r="F29" s="14"/>
      <c r="G29" s="14"/>
      <c r="H29" s="14"/>
    </row>
    <row r="30" spans="2:8" ht="28.2" x14ac:dyDescent="0.5">
      <c r="B30" s="7" t="s">
        <v>2</v>
      </c>
      <c r="C30" s="7" t="s">
        <v>37</v>
      </c>
      <c r="D30" s="7" t="s">
        <v>38</v>
      </c>
      <c r="E30" s="7" t="s">
        <v>15</v>
      </c>
      <c r="F30" s="14"/>
      <c r="G30" s="14"/>
      <c r="H30" s="14"/>
    </row>
    <row r="31" spans="2:8" ht="28.2" x14ac:dyDescent="0.5">
      <c r="B31" s="36" t="s">
        <v>45</v>
      </c>
      <c r="C31" s="36"/>
      <c r="D31" s="36"/>
      <c r="E31" s="36"/>
      <c r="F31" s="14"/>
      <c r="G31" s="14"/>
      <c r="H31" s="14"/>
    </row>
    <row r="32" spans="2:8" ht="28.2" x14ac:dyDescent="0.5">
      <c r="B32" s="7" t="s">
        <v>100</v>
      </c>
      <c r="C32" s="7">
        <v>75</v>
      </c>
      <c r="D32" s="7">
        <v>411</v>
      </c>
      <c r="E32" s="7">
        <v>486</v>
      </c>
      <c r="F32" s="14"/>
      <c r="G32" s="14"/>
      <c r="H32" s="14"/>
    </row>
    <row r="33" spans="2:8" ht="28.2" x14ac:dyDescent="0.5">
      <c r="B33" s="36" t="s">
        <v>47</v>
      </c>
      <c r="C33" s="36">
        <v>50</v>
      </c>
      <c r="D33" s="36">
        <v>85</v>
      </c>
      <c r="E33" s="36">
        <v>135</v>
      </c>
      <c r="F33" s="14"/>
      <c r="G33" s="14"/>
      <c r="H33" s="14"/>
    </row>
    <row r="34" spans="2:8" ht="28.2" x14ac:dyDescent="0.5">
      <c r="B34" s="7" t="s">
        <v>48</v>
      </c>
      <c r="C34" s="7">
        <v>2</v>
      </c>
      <c r="D34" s="7">
        <v>11</v>
      </c>
      <c r="E34" s="7">
        <v>13</v>
      </c>
      <c r="F34" s="14"/>
      <c r="G34" s="14"/>
      <c r="H34" s="14"/>
    </row>
    <row r="35" spans="2:8" ht="28.2" x14ac:dyDescent="0.5">
      <c r="B35" s="7" t="s">
        <v>95</v>
      </c>
      <c r="C35" s="7">
        <v>0</v>
      </c>
      <c r="D35" s="7">
        <v>0</v>
      </c>
      <c r="E35" s="7">
        <v>0</v>
      </c>
      <c r="F35" s="14"/>
      <c r="G35" s="14"/>
      <c r="H35" s="14"/>
    </row>
    <row r="36" spans="2:8" ht="28.2" x14ac:dyDescent="0.5">
      <c r="B36" s="36" t="s">
        <v>99</v>
      </c>
      <c r="C36" s="36">
        <v>0</v>
      </c>
      <c r="D36" s="36">
        <v>0</v>
      </c>
      <c r="E36" s="36">
        <v>0</v>
      </c>
      <c r="F36" s="14"/>
      <c r="G36" s="14"/>
      <c r="H36" s="14"/>
    </row>
    <row r="37" spans="2:8" ht="28.2" x14ac:dyDescent="0.5">
      <c r="B37" s="14"/>
      <c r="C37" s="14"/>
      <c r="D37" s="14"/>
      <c r="E37" s="14"/>
      <c r="F37" s="14"/>
      <c r="G37" s="14"/>
      <c r="H37" s="14"/>
    </row>
    <row r="38" spans="2:8" ht="28.8" thickBot="1" x14ac:dyDescent="0.55000000000000004">
      <c r="B38" s="14"/>
      <c r="C38" s="14"/>
      <c r="D38" s="14"/>
      <c r="E38" s="14"/>
      <c r="F38" s="14"/>
      <c r="G38" s="14"/>
      <c r="H38" s="14"/>
    </row>
    <row r="39" spans="2:8" ht="28.8" thickBot="1" x14ac:dyDescent="0.55000000000000004">
      <c r="B39" s="13" t="s">
        <v>96</v>
      </c>
      <c r="C39" s="14"/>
      <c r="D39" s="14"/>
      <c r="E39" s="14"/>
      <c r="F39" s="14"/>
      <c r="G39" s="14"/>
      <c r="H39" s="14"/>
    </row>
    <row r="40" spans="2:8" ht="28.2" x14ac:dyDescent="0.5">
      <c r="B40" s="7" t="s">
        <v>2</v>
      </c>
      <c r="C40" s="7" t="s">
        <v>37</v>
      </c>
      <c r="D40" s="7" t="s">
        <v>38</v>
      </c>
      <c r="E40" s="7" t="s">
        <v>15</v>
      </c>
      <c r="F40" s="14"/>
      <c r="G40" s="14"/>
      <c r="H40" s="14"/>
    </row>
    <row r="41" spans="2:8" ht="28.2" x14ac:dyDescent="0.5">
      <c r="B41" s="36" t="s">
        <v>45</v>
      </c>
      <c r="C41" s="36">
        <v>0</v>
      </c>
      <c r="D41" s="36">
        <v>0</v>
      </c>
      <c r="E41" s="36">
        <f>SUM(C41:D41)</f>
        <v>0</v>
      </c>
      <c r="F41" s="14"/>
      <c r="G41" s="14"/>
      <c r="H41" s="14"/>
    </row>
    <row r="42" spans="2:8" ht="28.2" x14ac:dyDescent="0.5">
      <c r="B42" s="7" t="s">
        <v>46</v>
      </c>
      <c r="C42" s="7">
        <v>71</v>
      </c>
      <c r="D42" s="7">
        <v>401</v>
      </c>
      <c r="E42" s="7">
        <f t="shared" ref="E42:E46" si="0">SUM(C42:D42)</f>
        <v>472</v>
      </c>
      <c r="F42" s="14"/>
      <c r="G42" s="14"/>
      <c r="H42" s="14"/>
    </row>
    <row r="43" spans="2:8" ht="28.2" x14ac:dyDescent="0.5">
      <c r="B43" s="36" t="s">
        <v>47</v>
      </c>
      <c r="C43" s="36">
        <v>32</v>
      </c>
      <c r="D43" s="36">
        <v>39</v>
      </c>
      <c r="E43" s="36">
        <f t="shared" si="0"/>
        <v>71</v>
      </c>
      <c r="F43" s="14"/>
      <c r="G43" s="14"/>
      <c r="H43" s="14"/>
    </row>
    <row r="44" spans="2:8" ht="28.2" x14ac:dyDescent="0.5">
      <c r="B44" s="7" t="s">
        <v>48</v>
      </c>
      <c r="C44" s="7">
        <v>2</v>
      </c>
      <c r="D44" s="7">
        <v>11</v>
      </c>
      <c r="E44" s="7">
        <f t="shared" si="0"/>
        <v>13</v>
      </c>
      <c r="F44" s="14"/>
      <c r="G44" s="14"/>
      <c r="H44" s="14"/>
    </row>
    <row r="45" spans="2:8" ht="28.2" x14ac:dyDescent="0.5">
      <c r="B45" s="7" t="s">
        <v>95</v>
      </c>
      <c r="C45" s="7">
        <v>0</v>
      </c>
      <c r="D45" s="7">
        <v>0</v>
      </c>
      <c r="E45" s="7">
        <f t="shared" si="0"/>
        <v>0</v>
      </c>
      <c r="F45" s="14"/>
      <c r="G45" s="14"/>
      <c r="H45" s="14"/>
    </row>
    <row r="46" spans="2:8" ht="28.2" x14ac:dyDescent="0.5">
      <c r="B46" s="36" t="s">
        <v>87</v>
      </c>
      <c r="C46" s="36">
        <v>1</v>
      </c>
      <c r="D46" s="36">
        <v>3</v>
      </c>
      <c r="E46" s="36">
        <f t="shared" si="0"/>
        <v>4</v>
      </c>
      <c r="F46" s="14"/>
      <c r="G46" s="14"/>
      <c r="H46" s="14"/>
    </row>
    <row r="47" spans="2:8" ht="28.2" x14ac:dyDescent="0.5">
      <c r="B47" s="14"/>
      <c r="C47" s="14"/>
      <c r="D47" s="14"/>
      <c r="E47" s="14"/>
      <c r="F47" s="14"/>
      <c r="G47" s="14"/>
      <c r="H47" s="14"/>
    </row>
    <row r="48" spans="2:8" ht="28.8" thickBot="1" x14ac:dyDescent="0.55000000000000004">
      <c r="B48" s="14"/>
      <c r="C48" s="14"/>
      <c r="D48" s="14"/>
      <c r="E48" s="14"/>
      <c r="F48" s="14"/>
      <c r="G48" s="14"/>
      <c r="H48" s="14"/>
    </row>
    <row r="49" spans="2:8" ht="28.8" thickBot="1" x14ac:dyDescent="0.55000000000000004">
      <c r="B49" s="13" t="s">
        <v>90</v>
      </c>
      <c r="C49" s="14"/>
      <c r="D49" s="14"/>
      <c r="E49" s="14"/>
      <c r="F49" s="14"/>
      <c r="G49" s="14"/>
      <c r="H49" s="14"/>
    </row>
    <row r="50" spans="2:8" ht="28.2" x14ac:dyDescent="0.5">
      <c r="B50" s="7" t="s">
        <v>2</v>
      </c>
      <c r="C50" s="7" t="s">
        <v>37</v>
      </c>
      <c r="D50" s="7" t="s">
        <v>38</v>
      </c>
      <c r="E50" s="7" t="s">
        <v>15</v>
      </c>
      <c r="F50" s="14"/>
      <c r="G50" s="14"/>
      <c r="H50" s="14"/>
    </row>
    <row r="51" spans="2:8" ht="28.2" x14ac:dyDescent="0.5">
      <c r="B51" s="7" t="s">
        <v>46</v>
      </c>
      <c r="C51" s="7">
        <v>90</v>
      </c>
      <c r="D51" s="7">
        <v>413</v>
      </c>
      <c r="E51" s="7">
        <v>503</v>
      </c>
      <c r="F51" s="14"/>
      <c r="G51" s="14"/>
      <c r="H51" s="14"/>
    </row>
    <row r="52" spans="2:8" ht="28.2" x14ac:dyDescent="0.5">
      <c r="B52" s="36" t="s">
        <v>47</v>
      </c>
      <c r="C52" s="36">
        <v>28</v>
      </c>
      <c r="D52" s="36">
        <v>98</v>
      </c>
      <c r="E52" s="36">
        <v>126</v>
      </c>
      <c r="F52" s="14"/>
      <c r="G52" s="14"/>
      <c r="H52" s="14"/>
    </row>
    <row r="53" spans="2:8" ht="28.2" x14ac:dyDescent="0.5">
      <c r="B53" s="7" t="s">
        <v>48</v>
      </c>
      <c r="C53" s="7">
        <v>2</v>
      </c>
      <c r="D53" s="7">
        <v>11</v>
      </c>
      <c r="E53" s="7">
        <v>13</v>
      </c>
      <c r="F53" s="14"/>
      <c r="G53" s="14"/>
      <c r="H53" s="14"/>
    </row>
    <row r="54" spans="2:8" ht="28.2" x14ac:dyDescent="0.5">
      <c r="B54" s="7" t="s">
        <v>95</v>
      </c>
      <c r="C54" s="7">
        <v>0</v>
      </c>
      <c r="D54" s="7">
        <v>0</v>
      </c>
      <c r="E54" s="7">
        <v>0</v>
      </c>
      <c r="F54" s="14"/>
      <c r="G54" s="14"/>
      <c r="H54" s="14"/>
    </row>
    <row r="55" spans="2:8" ht="28.2" x14ac:dyDescent="0.5">
      <c r="B55" s="36" t="s">
        <v>87</v>
      </c>
      <c r="C55" s="36">
        <v>0</v>
      </c>
      <c r="D55" s="36">
        <v>0</v>
      </c>
      <c r="E55" s="36">
        <v>0</v>
      </c>
      <c r="F55" s="14"/>
      <c r="G55" s="14"/>
      <c r="H55" s="14"/>
    </row>
    <row r="56" spans="2:8" ht="28.2" x14ac:dyDescent="0.5">
      <c r="B56" s="14"/>
      <c r="C56" s="14"/>
      <c r="D56" s="14"/>
      <c r="E56" s="14"/>
      <c r="F56" s="14"/>
      <c r="G56" s="14"/>
      <c r="H56" s="14"/>
    </row>
    <row r="57" spans="2:8" ht="28.8" thickBot="1" x14ac:dyDescent="0.55000000000000004">
      <c r="B57" s="14"/>
      <c r="C57" s="14"/>
      <c r="D57" s="14"/>
      <c r="E57" s="14"/>
      <c r="F57" s="14"/>
      <c r="G57" s="14"/>
      <c r="H57" s="14"/>
    </row>
    <row r="58" spans="2:8" ht="28.8" thickBot="1" x14ac:dyDescent="0.55000000000000004">
      <c r="B58" s="13" t="s">
        <v>85</v>
      </c>
      <c r="C58" s="14"/>
      <c r="D58" s="14"/>
      <c r="E58" s="14"/>
      <c r="F58" s="14"/>
      <c r="G58" s="14"/>
      <c r="H58" s="14"/>
    </row>
    <row r="59" spans="2:8" ht="28.2" x14ac:dyDescent="0.5">
      <c r="B59" s="7" t="s">
        <v>2</v>
      </c>
      <c r="C59" s="7" t="s">
        <v>37</v>
      </c>
      <c r="D59" s="7" t="s">
        <v>38</v>
      </c>
      <c r="E59" s="7" t="s">
        <v>15</v>
      </c>
      <c r="F59" s="14"/>
      <c r="G59" s="14"/>
      <c r="H59" s="14"/>
    </row>
    <row r="60" spans="2:8" ht="28.2" x14ac:dyDescent="0.5">
      <c r="B60" s="36" t="s">
        <v>45</v>
      </c>
      <c r="C60" s="47">
        <v>71</v>
      </c>
      <c r="D60" s="47">
        <v>406</v>
      </c>
      <c r="E60" s="47">
        <v>477</v>
      </c>
      <c r="F60" s="14"/>
      <c r="G60" s="14"/>
      <c r="H60" s="14"/>
    </row>
    <row r="61" spans="2:8" ht="28.2" x14ac:dyDescent="0.5">
      <c r="B61" s="7" t="s">
        <v>46</v>
      </c>
      <c r="C61" s="29">
        <v>21</v>
      </c>
      <c r="D61" s="29">
        <v>86</v>
      </c>
      <c r="E61" s="29">
        <v>107</v>
      </c>
      <c r="F61" s="14"/>
      <c r="G61" s="14"/>
      <c r="H61" s="14"/>
    </row>
    <row r="62" spans="2:8" ht="28.2" x14ac:dyDescent="0.5">
      <c r="B62" s="36" t="s">
        <v>47</v>
      </c>
      <c r="C62" s="47">
        <v>18</v>
      </c>
      <c r="D62" s="47">
        <v>2</v>
      </c>
      <c r="E62" s="47">
        <v>20</v>
      </c>
      <c r="F62" s="14"/>
      <c r="G62" s="14"/>
      <c r="H62" s="14"/>
    </row>
    <row r="63" spans="2:8" ht="28.2" x14ac:dyDescent="0.5">
      <c r="B63" s="7" t="s">
        <v>48</v>
      </c>
      <c r="C63" s="29">
        <v>3</v>
      </c>
      <c r="D63" s="29">
        <v>12</v>
      </c>
      <c r="E63" s="29">
        <v>15</v>
      </c>
      <c r="F63" s="14"/>
      <c r="G63" s="14"/>
      <c r="H63" s="14"/>
    </row>
    <row r="64" spans="2:8" ht="28.2" x14ac:dyDescent="0.5">
      <c r="B64" s="36" t="s">
        <v>87</v>
      </c>
      <c r="C64" s="47">
        <v>1</v>
      </c>
      <c r="D64" s="47">
        <v>3</v>
      </c>
      <c r="E64" s="47">
        <v>4</v>
      </c>
      <c r="F64" s="14"/>
      <c r="G64" s="14"/>
      <c r="H64" s="14"/>
    </row>
    <row r="65" spans="2:8" ht="28.2" x14ac:dyDescent="0.5">
      <c r="B65" s="14"/>
      <c r="C65" s="14"/>
      <c r="D65" s="14"/>
      <c r="E65" s="14"/>
      <c r="F65" s="14"/>
      <c r="G65" s="14"/>
      <c r="H65" s="14"/>
    </row>
    <row r="66" spans="2:8" ht="28.8" thickBot="1" x14ac:dyDescent="0.55000000000000004">
      <c r="B66" s="14"/>
      <c r="C66" s="14"/>
      <c r="D66" s="14"/>
      <c r="E66" s="14"/>
      <c r="F66" s="14"/>
      <c r="G66" s="14"/>
      <c r="H66" s="14"/>
    </row>
    <row r="67" spans="2:8" ht="28.8" thickBot="1" x14ac:dyDescent="0.55000000000000004">
      <c r="B67" s="13" t="s">
        <v>84</v>
      </c>
      <c r="C67" s="14"/>
      <c r="D67" s="14"/>
      <c r="E67" s="14"/>
      <c r="F67" s="14"/>
      <c r="G67" s="14"/>
      <c r="H67" s="14"/>
    </row>
    <row r="68" spans="2:8" ht="28.2" x14ac:dyDescent="0.5">
      <c r="B68" s="7" t="s">
        <v>2</v>
      </c>
      <c r="C68" s="7" t="s">
        <v>37</v>
      </c>
      <c r="D68" s="7" t="s">
        <v>38</v>
      </c>
      <c r="E68" s="7" t="s">
        <v>15</v>
      </c>
      <c r="F68" s="14"/>
      <c r="G68" s="14"/>
      <c r="H68" s="14"/>
    </row>
    <row r="69" spans="2:8" ht="28.2" x14ac:dyDescent="0.5">
      <c r="B69" s="39" t="s">
        <v>45</v>
      </c>
      <c r="C69" s="47">
        <v>70</v>
      </c>
      <c r="D69" s="47">
        <v>409</v>
      </c>
      <c r="E69" s="47">
        <v>479</v>
      </c>
      <c r="F69" s="14"/>
      <c r="G69" s="14"/>
      <c r="H69" s="14"/>
    </row>
    <row r="70" spans="2:8" ht="28.2" x14ac:dyDescent="0.5">
      <c r="B70" s="11" t="s">
        <v>46</v>
      </c>
      <c r="C70" s="29">
        <v>7</v>
      </c>
      <c r="D70" s="29">
        <v>30</v>
      </c>
      <c r="E70" s="29">
        <v>37</v>
      </c>
      <c r="F70" s="14"/>
      <c r="G70" s="14"/>
      <c r="H70" s="14"/>
    </row>
    <row r="71" spans="2:8" ht="28.2" x14ac:dyDescent="0.5">
      <c r="B71" s="39" t="s">
        <v>47</v>
      </c>
      <c r="C71" s="47">
        <v>0</v>
      </c>
      <c r="D71" s="47">
        <v>0</v>
      </c>
      <c r="E71" s="47">
        <v>0</v>
      </c>
      <c r="F71" s="14"/>
      <c r="G71" s="14"/>
      <c r="H71" s="14"/>
    </row>
    <row r="72" spans="2:8" ht="28.2" x14ac:dyDescent="0.5">
      <c r="B72" s="7" t="s">
        <v>81</v>
      </c>
      <c r="C72" s="25">
        <v>4</v>
      </c>
      <c r="D72" s="25">
        <v>13</v>
      </c>
      <c r="E72" s="25">
        <v>17</v>
      </c>
      <c r="F72" s="14"/>
      <c r="G72" s="14"/>
      <c r="H72" s="14"/>
    </row>
    <row r="73" spans="2:8" ht="28.2" x14ac:dyDescent="0.5">
      <c r="B73" s="39" t="s">
        <v>82</v>
      </c>
      <c r="C73" s="36">
        <v>1</v>
      </c>
      <c r="D73" s="36">
        <v>3</v>
      </c>
      <c r="E73" s="36">
        <v>4</v>
      </c>
      <c r="F73" s="14"/>
      <c r="G73" s="14"/>
      <c r="H73" s="14"/>
    </row>
    <row r="74" spans="2:8" ht="28.2" x14ac:dyDescent="0.5">
      <c r="F74" s="14"/>
      <c r="G74" s="14"/>
      <c r="H74" s="14"/>
    </row>
    <row r="75" spans="2:8" ht="28.8" thickBot="1" x14ac:dyDescent="0.55000000000000004">
      <c r="F75" s="14"/>
      <c r="G75" s="14"/>
      <c r="H75" s="14"/>
    </row>
    <row r="76" spans="2:8" ht="28.8" thickBot="1" x14ac:dyDescent="0.55000000000000004">
      <c r="B76" s="13" t="s">
        <v>75</v>
      </c>
      <c r="C76" s="14"/>
      <c r="D76" s="14"/>
      <c r="E76" s="14"/>
      <c r="F76" s="14"/>
      <c r="G76" s="14"/>
      <c r="H76" s="14"/>
    </row>
    <row r="77" spans="2:8" ht="28.2" x14ac:dyDescent="0.5">
      <c r="B77" s="7" t="s">
        <v>2</v>
      </c>
      <c r="C77" s="7" t="s">
        <v>37</v>
      </c>
      <c r="D77" s="7" t="s">
        <v>38</v>
      </c>
      <c r="E77" s="7" t="s">
        <v>15</v>
      </c>
      <c r="F77" s="14"/>
      <c r="G77" s="14"/>
      <c r="H77" s="14"/>
    </row>
    <row r="78" spans="2:8" ht="28.2" x14ac:dyDescent="0.5">
      <c r="B78" s="39" t="s">
        <v>45</v>
      </c>
      <c r="C78" s="47">
        <v>95</v>
      </c>
      <c r="D78" s="47">
        <v>498</v>
      </c>
      <c r="E78" s="48">
        <v>593</v>
      </c>
      <c r="F78" s="14"/>
      <c r="G78" s="14"/>
      <c r="H78" s="14"/>
    </row>
    <row r="79" spans="2:8" ht="28.2" x14ac:dyDescent="0.5">
      <c r="B79" s="11" t="s">
        <v>46</v>
      </c>
      <c r="C79" s="29">
        <v>13</v>
      </c>
      <c r="D79" s="29">
        <v>3</v>
      </c>
      <c r="E79" s="30">
        <v>16</v>
      </c>
      <c r="F79" s="14"/>
      <c r="G79" s="14"/>
      <c r="H79" s="14"/>
    </row>
    <row r="80" spans="2:8" ht="28.2" x14ac:dyDescent="0.5">
      <c r="B80" s="39" t="s">
        <v>47</v>
      </c>
      <c r="C80" s="48"/>
      <c r="D80" s="48"/>
      <c r="E80" s="48"/>
      <c r="F80" s="14"/>
      <c r="G80" s="14"/>
      <c r="H80" s="14"/>
    </row>
    <row r="81" spans="2:8" ht="28.2" x14ac:dyDescent="0.5">
      <c r="B81" s="7" t="s">
        <v>81</v>
      </c>
      <c r="C81" s="25">
        <v>5</v>
      </c>
      <c r="D81" s="25">
        <v>14</v>
      </c>
      <c r="E81" s="25">
        <f>SUM(C81,D81)</f>
        <v>19</v>
      </c>
      <c r="F81" s="14"/>
      <c r="G81" s="14"/>
      <c r="H81" s="14"/>
    </row>
    <row r="82" spans="2:8" ht="28.2" x14ac:dyDescent="0.5">
      <c r="B82" s="39" t="s">
        <v>82</v>
      </c>
      <c r="C82" s="36">
        <v>0</v>
      </c>
      <c r="D82" s="36">
        <v>5</v>
      </c>
      <c r="E82" s="36">
        <f>SUM(C82,D82)</f>
        <v>5</v>
      </c>
      <c r="F82" s="14"/>
      <c r="G82" s="14"/>
      <c r="H82" s="14"/>
    </row>
    <row r="83" spans="2:8" ht="28.2" x14ac:dyDescent="0.5">
      <c r="B83" s="14"/>
      <c r="C83" s="14"/>
      <c r="D83" s="14"/>
      <c r="E83" s="14"/>
      <c r="F83" s="14"/>
      <c r="G83" s="14"/>
      <c r="H83" s="14"/>
    </row>
    <row r="84" spans="2:8" ht="28.8" thickBot="1" x14ac:dyDescent="0.55000000000000004">
      <c r="B84" s="14"/>
      <c r="C84" s="14"/>
      <c r="D84" s="14"/>
      <c r="E84" s="14"/>
      <c r="F84" s="14"/>
      <c r="G84" s="14"/>
      <c r="H84" s="14"/>
    </row>
    <row r="85" spans="2:8" ht="28.8" thickBot="1" x14ac:dyDescent="0.55000000000000004">
      <c r="B85" s="13" t="s">
        <v>1</v>
      </c>
      <c r="C85" s="14"/>
      <c r="D85" s="14"/>
      <c r="E85" s="14"/>
      <c r="F85" s="14"/>
      <c r="G85" s="14"/>
      <c r="H85" s="14"/>
    </row>
    <row r="86" spans="2:8" ht="28.2" x14ac:dyDescent="0.5">
      <c r="B86" s="11" t="s">
        <v>2</v>
      </c>
      <c r="C86" s="7" t="s">
        <v>37</v>
      </c>
      <c r="D86" s="7" t="s">
        <v>38</v>
      </c>
      <c r="E86" s="7" t="s">
        <v>15</v>
      </c>
      <c r="F86" s="14"/>
      <c r="G86" s="14"/>
      <c r="H86" s="14"/>
    </row>
    <row r="87" spans="2:8" ht="22.8" x14ac:dyDescent="0.4">
      <c r="B87" s="39" t="s">
        <v>45</v>
      </c>
      <c r="C87" s="39">
        <v>93</v>
      </c>
      <c r="D87" s="39">
        <v>484</v>
      </c>
      <c r="E87" s="39">
        <f>SUM(C87:D87)</f>
        <v>577</v>
      </c>
    </row>
    <row r="88" spans="2:8" ht="22.8" x14ac:dyDescent="0.4">
      <c r="B88" s="11" t="s">
        <v>46</v>
      </c>
      <c r="C88" s="11">
        <v>19</v>
      </c>
      <c r="D88" s="11">
        <v>3</v>
      </c>
      <c r="E88" s="11">
        <f>SUM(C88:D88)</f>
        <v>22</v>
      </c>
    </row>
    <row r="89" spans="2:8" ht="22.8" x14ac:dyDescent="0.4">
      <c r="B89" s="39" t="s">
        <v>47</v>
      </c>
      <c r="C89" s="39">
        <v>0</v>
      </c>
      <c r="D89" s="39">
        <v>0</v>
      </c>
      <c r="E89" s="39">
        <f>SUM(C89:D89)</f>
        <v>0</v>
      </c>
    </row>
    <row r="90" spans="2:8" ht="22.8" x14ac:dyDescent="0.4">
      <c r="B90" s="11" t="s">
        <v>48</v>
      </c>
      <c r="C90" s="11">
        <v>5</v>
      </c>
      <c r="D90" s="11">
        <v>14</v>
      </c>
      <c r="E90" s="11">
        <f>SUM(C90:D90)</f>
        <v>19</v>
      </c>
    </row>
    <row r="91" spans="2:8" ht="22.8" x14ac:dyDescent="0.4">
      <c r="B91" s="39" t="s">
        <v>82</v>
      </c>
      <c r="C91" s="39">
        <v>1</v>
      </c>
      <c r="D91" s="39">
        <v>3</v>
      </c>
      <c r="E91" s="39">
        <f>SUM(C91:D91)</f>
        <v>4</v>
      </c>
    </row>
    <row r="92" spans="2:8" ht="28.2" x14ac:dyDescent="0.5">
      <c r="B92" s="14"/>
      <c r="C92" s="14"/>
      <c r="D92" s="14"/>
      <c r="E92" s="14"/>
    </row>
    <row r="93" spans="2:8" ht="28.2" x14ac:dyDescent="0.5">
      <c r="B93" s="14"/>
      <c r="C93" s="14"/>
      <c r="D93" s="14"/>
      <c r="E93" s="14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3"/>
  <sheetViews>
    <sheetView zoomScale="90" zoomScaleNormal="90" workbookViewId="0">
      <selection activeCell="B31" sqref="B31"/>
    </sheetView>
  </sheetViews>
  <sheetFormatPr baseColWidth="10" defaultRowHeight="15.6" x14ac:dyDescent="0.3"/>
  <cols>
    <col min="2" max="2" width="72.296875" bestFit="1" customWidth="1"/>
    <col min="3" max="3" width="15.796875" bestFit="1" customWidth="1"/>
    <col min="4" max="4" width="14.8984375" bestFit="1" customWidth="1"/>
    <col min="5" max="5" width="15.796875" bestFit="1" customWidth="1"/>
    <col min="6" max="6" width="14.8984375" bestFit="1" customWidth="1"/>
    <col min="7" max="7" width="15.796875" bestFit="1" customWidth="1"/>
    <col min="8" max="8" width="14.8984375" bestFit="1" customWidth="1"/>
    <col min="9" max="9" width="15.796875" bestFit="1" customWidth="1"/>
    <col min="10" max="10" width="14.8984375" bestFit="1" customWidth="1"/>
    <col min="11" max="11" width="14.19921875" bestFit="1" customWidth="1"/>
    <col min="12" max="12" width="13.296875" bestFit="1" customWidth="1"/>
    <col min="13" max="13" width="18.296875" bestFit="1" customWidth="1"/>
    <col min="14" max="14" width="17.3984375" bestFit="1" customWidth="1"/>
    <col min="15" max="15" width="8.8984375" bestFit="1" customWidth="1"/>
  </cols>
  <sheetData>
    <row r="1" spans="2:15" ht="16.2" thickBot="1" x14ac:dyDescent="0.35"/>
    <row r="2" spans="2:15" ht="28.8" thickBot="1" x14ac:dyDescent="0.55000000000000004">
      <c r="B2" s="71" t="s">
        <v>49</v>
      </c>
      <c r="C2" s="72"/>
      <c r="D2" s="72"/>
      <c r="E2" s="72"/>
      <c r="F2" s="72"/>
      <c r="G2" s="73"/>
    </row>
    <row r="3" spans="2:15" ht="28.8" thickBot="1" x14ac:dyDescent="0.55000000000000004">
      <c r="B3" s="14"/>
      <c r="C3" s="14"/>
      <c r="D3" s="14"/>
      <c r="E3" s="14"/>
      <c r="F3" s="14"/>
      <c r="G3" s="14"/>
    </row>
    <row r="4" spans="2:15" ht="28.8" thickBot="1" x14ac:dyDescent="0.55000000000000004">
      <c r="B4" s="15" t="s">
        <v>102</v>
      </c>
      <c r="C4" s="14"/>
      <c r="D4" s="14"/>
      <c r="E4" s="14"/>
      <c r="F4" s="14"/>
      <c r="G4" s="14"/>
    </row>
    <row r="5" spans="2:15" ht="22.8" x14ac:dyDescent="0.4">
      <c r="B5" s="7" t="s">
        <v>2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35</v>
      </c>
      <c r="L5" s="7" t="s">
        <v>36</v>
      </c>
      <c r="M5" s="7" t="s">
        <v>37</v>
      </c>
      <c r="N5" s="7" t="s">
        <v>38</v>
      </c>
      <c r="O5" s="7" t="s">
        <v>15</v>
      </c>
    </row>
    <row r="6" spans="2:15" ht="22.8" x14ac:dyDescent="0.4">
      <c r="B6" s="7" t="s">
        <v>50</v>
      </c>
      <c r="C6" s="7">
        <v>1212</v>
      </c>
      <c r="D6" s="7">
        <v>1104</v>
      </c>
      <c r="E6" s="7">
        <v>787</v>
      </c>
      <c r="F6" s="7">
        <v>2349</v>
      </c>
      <c r="G6" s="7">
        <v>80</v>
      </c>
      <c r="H6" s="7">
        <v>489</v>
      </c>
      <c r="I6" s="7">
        <v>60</v>
      </c>
      <c r="J6" s="7">
        <v>1151</v>
      </c>
      <c r="K6" s="7">
        <v>0</v>
      </c>
      <c r="L6" s="7">
        <v>0</v>
      </c>
      <c r="M6" s="7">
        <v>2139</v>
      </c>
      <c r="N6" s="7">
        <v>5093</v>
      </c>
      <c r="O6" s="7">
        <v>7232</v>
      </c>
    </row>
    <row r="7" spans="2:15" ht="22.8" x14ac:dyDescent="0.4">
      <c r="B7" s="7" t="s">
        <v>127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</row>
    <row r="8" spans="2:15" ht="22.8" x14ac:dyDescent="0.4">
      <c r="B8" s="7" t="s">
        <v>128</v>
      </c>
      <c r="C8" s="7">
        <v>146</v>
      </c>
      <c r="D8" s="7">
        <v>233</v>
      </c>
      <c r="E8" s="7">
        <v>1</v>
      </c>
      <c r="F8" s="7">
        <v>4</v>
      </c>
      <c r="G8" s="7">
        <v>1</v>
      </c>
      <c r="H8" s="7">
        <v>2</v>
      </c>
      <c r="I8" s="7">
        <v>1</v>
      </c>
      <c r="J8" s="7">
        <v>0</v>
      </c>
      <c r="K8" s="7">
        <v>0</v>
      </c>
      <c r="L8" s="7">
        <v>0</v>
      </c>
      <c r="M8" s="7">
        <v>149</v>
      </c>
      <c r="N8" s="7">
        <v>239</v>
      </c>
      <c r="O8" s="7">
        <v>388</v>
      </c>
    </row>
    <row r="9" spans="2:15" ht="22.8" x14ac:dyDescent="0.4">
      <c r="B9" s="7" t="s">
        <v>129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2:15" ht="22.8" x14ac:dyDescent="0.4">
      <c r="B10" s="7" t="s">
        <v>130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2:15" ht="22.8" x14ac:dyDescent="0.4">
      <c r="B11" s="7" t="s">
        <v>131</v>
      </c>
      <c r="C11" s="7">
        <v>657</v>
      </c>
      <c r="D11" s="7">
        <v>1144</v>
      </c>
      <c r="E11" s="7">
        <v>504</v>
      </c>
      <c r="F11" s="7">
        <v>2177</v>
      </c>
      <c r="G11" s="7">
        <v>42</v>
      </c>
      <c r="H11" s="7">
        <v>289</v>
      </c>
      <c r="I11" s="7">
        <v>125</v>
      </c>
      <c r="J11" s="7">
        <v>2043</v>
      </c>
      <c r="K11" s="7">
        <v>0</v>
      </c>
      <c r="L11" s="7">
        <v>0</v>
      </c>
      <c r="M11" s="7">
        <v>1328</v>
      </c>
      <c r="N11" s="7">
        <v>5653</v>
      </c>
      <c r="O11" s="7">
        <v>6981</v>
      </c>
    </row>
    <row r="12" spans="2:15" ht="22.8" x14ac:dyDescent="0.4">
      <c r="B12" s="7" t="s">
        <v>132</v>
      </c>
      <c r="C12" s="7">
        <v>0</v>
      </c>
      <c r="D12" s="7">
        <v>1</v>
      </c>
      <c r="E12" s="7">
        <v>1</v>
      </c>
      <c r="F12" s="7">
        <v>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5</v>
      </c>
      <c r="O12" s="7">
        <v>6</v>
      </c>
    </row>
    <row r="13" spans="2:15" ht="22.8" x14ac:dyDescent="0.4">
      <c r="B13" s="7" t="s">
        <v>133</v>
      </c>
      <c r="C13" s="7">
        <v>158</v>
      </c>
      <c r="D13" s="7">
        <v>243</v>
      </c>
      <c r="E13" s="7">
        <v>299</v>
      </c>
      <c r="F13" s="7">
        <v>1150</v>
      </c>
      <c r="G13" s="7">
        <v>42</v>
      </c>
      <c r="H13" s="7">
        <v>159</v>
      </c>
      <c r="I13" s="7">
        <v>80</v>
      </c>
      <c r="J13" s="7">
        <v>825</v>
      </c>
      <c r="K13" s="7">
        <v>0</v>
      </c>
      <c r="L13" s="7">
        <v>0</v>
      </c>
      <c r="M13" s="7">
        <v>579</v>
      </c>
      <c r="N13" s="7">
        <v>2377</v>
      </c>
      <c r="O13" s="7">
        <v>2956</v>
      </c>
    </row>
    <row r="14" spans="2:15" ht="22.8" x14ac:dyDescent="0.4">
      <c r="B14" s="7" t="s">
        <v>134</v>
      </c>
      <c r="C14" s="7">
        <v>92</v>
      </c>
      <c r="D14" s="7">
        <v>202</v>
      </c>
      <c r="E14" s="7">
        <v>239</v>
      </c>
      <c r="F14" s="7">
        <v>877</v>
      </c>
      <c r="G14" s="7">
        <v>32</v>
      </c>
      <c r="H14" s="7">
        <v>122</v>
      </c>
      <c r="I14" s="7">
        <v>33</v>
      </c>
      <c r="J14" s="7">
        <v>561</v>
      </c>
      <c r="K14" s="7">
        <v>0</v>
      </c>
      <c r="L14" s="7">
        <v>0</v>
      </c>
      <c r="M14" s="7">
        <v>396</v>
      </c>
      <c r="N14" s="7">
        <v>1762</v>
      </c>
      <c r="O14" s="7">
        <v>2158</v>
      </c>
    </row>
    <row r="15" spans="2:15" ht="22.8" x14ac:dyDescent="0.4">
      <c r="B15" s="7" t="s">
        <v>135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2:15" ht="22.8" x14ac:dyDescent="0.4">
      <c r="B16" s="7" t="s">
        <v>52</v>
      </c>
      <c r="C16" s="7">
        <v>65</v>
      </c>
      <c r="D16" s="7">
        <v>31</v>
      </c>
      <c r="E16" s="7">
        <v>23</v>
      </c>
      <c r="F16" s="7">
        <v>50</v>
      </c>
      <c r="G16" s="7">
        <v>0</v>
      </c>
      <c r="H16" s="7">
        <v>1</v>
      </c>
      <c r="I16" s="7">
        <v>2</v>
      </c>
      <c r="J16" s="7">
        <v>25</v>
      </c>
      <c r="K16" s="7">
        <v>0</v>
      </c>
      <c r="L16" s="7">
        <v>0</v>
      </c>
      <c r="M16" s="7">
        <v>90</v>
      </c>
      <c r="N16" s="7">
        <v>107</v>
      </c>
      <c r="O16" s="7">
        <v>197</v>
      </c>
    </row>
    <row r="17" spans="2:15" ht="22.8" x14ac:dyDescent="0.4">
      <c r="B17" s="7" t="s">
        <v>136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spans="2:15" ht="22.8" x14ac:dyDescent="0.4">
      <c r="B18" s="7" t="s">
        <v>137</v>
      </c>
      <c r="C18" s="7">
        <v>0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2</v>
      </c>
      <c r="J18" s="7">
        <v>1</v>
      </c>
      <c r="K18" s="7">
        <v>0</v>
      </c>
      <c r="L18" s="7">
        <v>0</v>
      </c>
      <c r="M18" s="7">
        <v>2</v>
      </c>
      <c r="N18" s="7">
        <v>3</v>
      </c>
      <c r="O18" s="7">
        <v>5</v>
      </c>
    </row>
    <row r="19" spans="2:15" ht="22.8" x14ac:dyDescent="0.4">
      <c r="B19" s="7" t="s">
        <v>138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2:15" ht="22.8" x14ac:dyDescent="0.4">
      <c r="B20" s="7" t="s">
        <v>139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2:15" ht="22.8" x14ac:dyDescent="0.4">
      <c r="B21" s="7" t="s">
        <v>140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spans="2:15" ht="28.2" x14ac:dyDescent="0.5">
      <c r="B22" s="14"/>
      <c r="C22" s="14"/>
      <c r="D22" s="14"/>
      <c r="E22" s="14"/>
      <c r="F22" s="14"/>
      <c r="G22" s="14"/>
    </row>
    <row r="23" spans="2:15" ht="28.8" thickBot="1" x14ac:dyDescent="0.55000000000000004">
      <c r="B23" s="14"/>
      <c r="C23" s="14"/>
      <c r="D23" s="14"/>
      <c r="E23" s="14"/>
      <c r="F23" s="14"/>
      <c r="G23" s="14"/>
    </row>
    <row r="24" spans="2:15" ht="28.8" thickBot="1" x14ac:dyDescent="0.55000000000000004">
      <c r="B24" s="15" t="s">
        <v>101</v>
      </c>
      <c r="C24" s="14"/>
      <c r="D24" s="14"/>
      <c r="E24" s="14"/>
      <c r="F24" s="14"/>
      <c r="G24" s="14"/>
    </row>
    <row r="25" spans="2:15" ht="22.8" x14ac:dyDescent="0.4">
      <c r="B25" s="7" t="s">
        <v>2</v>
      </c>
      <c r="C25" s="7" t="s">
        <v>25</v>
      </c>
      <c r="D25" s="7" t="s">
        <v>26</v>
      </c>
      <c r="E25" s="7" t="s">
        <v>27</v>
      </c>
      <c r="F25" s="7" t="s">
        <v>28</v>
      </c>
      <c r="G25" s="7" t="s">
        <v>31</v>
      </c>
      <c r="H25" s="7" t="s">
        <v>32</v>
      </c>
      <c r="I25" s="7" t="s">
        <v>33</v>
      </c>
      <c r="J25" s="7" t="s">
        <v>34</v>
      </c>
      <c r="K25" s="7" t="s">
        <v>35</v>
      </c>
      <c r="L25" s="7" t="s">
        <v>36</v>
      </c>
      <c r="M25" s="7" t="s">
        <v>37</v>
      </c>
      <c r="N25" s="7" t="s">
        <v>38</v>
      </c>
      <c r="O25" s="7" t="s">
        <v>15</v>
      </c>
    </row>
    <row r="26" spans="2:15" ht="22.8" x14ac:dyDescent="0.4">
      <c r="B26" s="36" t="s">
        <v>50</v>
      </c>
      <c r="C26" s="36">
        <v>1217</v>
      </c>
      <c r="D26" s="36">
        <v>1076</v>
      </c>
      <c r="E26" s="36">
        <v>813</v>
      </c>
      <c r="F26" s="36">
        <v>2399</v>
      </c>
      <c r="G26" s="36">
        <v>80</v>
      </c>
      <c r="H26" s="36">
        <v>487</v>
      </c>
      <c r="I26" s="36">
        <v>62</v>
      </c>
      <c r="J26" s="36">
        <v>1199</v>
      </c>
      <c r="K26" s="36">
        <v>0</v>
      </c>
      <c r="L26" s="36">
        <v>0</v>
      </c>
      <c r="M26" s="36">
        <v>2172</v>
      </c>
      <c r="N26" s="36">
        <v>5161</v>
      </c>
      <c r="O26" s="36">
        <v>7333</v>
      </c>
    </row>
    <row r="27" spans="2:15" ht="22.8" x14ac:dyDescent="0.4">
      <c r="B27" s="7" t="s">
        <v>51</v>
      </c>
      <c r="C27" s="7">
        <v>941</v>
      </c>
      <c r="D27" s="7">
        <v>1631</v>
      </c>
      <c r="E27" s="7">
        <v>760</v>
      </c>
      <c r="F27" s="7">
        <v>3098</v>
      </c>
      <c r="G27" s="7">
        <v>73</v>
      </c>
      <c r="H27" s="7">
        <v>440</v>
      </c>
      <c r="I27" s="7">
        <v>179</v>
      </c>
      <c r="J27" s="7">
        <v>2592</v>
      </c>
      <c r="K27" s="7">
        <v>0</v>
      </c>
      <c r="L27" s="7">
        <v>0</v>
      </c>
      <c r="M27" s="7">
        <v>1953</v>
      </c>
      <c r="N27" s="7">
        <v>7761</v>
      </c>
      <c r="O27" s="7">
        <v>9714</v>
      </c>
    </row>
    <row r="28" spans="2:15" ht="22.8" x14ac:dyDescent="0.4">
      <c r="B28" s="36" t="s">
        <v>52</v>
      </c>
      <c r="C28" s="36">
        <v>68</v>
      </c>
      <c r="D28" s="36">
        <v>31</v>
      </c>
      <c r="E28" s="36">
        <v>24</v>
      </c>
      <c r="F28" s="36">
        <v>51</v>
      </c>
      <c r="G28" s="36">
        <v>0</v>
      </c>
      <c r="H28" s="36">
        <v>1</v>
      </c>
      <c r="I28" s="36">
        <v>2</v>
      </c>
      <c r="J28" s="36">
        <v>27</v>
      </c>
      <c r="K28" s="36">
        <v>0</v>
      </c>
      <c r="L28" s="36">
        <v>0</v>
      </c>
      <c r="M28" s="36">
        <v>94</v>
      </c>
      <c r="N28" s="36">
        <v>110</v>
      </c>
      <c r="O28" s="36">
        <v>204</v>
      </c>
    </row>
    <row r="29" spans="2:15" ht="22.8" x14ac:dyDescent="0.4">
      <c r="B29" s="7" t="s">
        <v>53</v>
      </c>
      <c r="C29" s="7">
        <v>0</v>
      </c>
      <c r="D29" s="7">
        <v>0</v>
      </c>
      <c r="E29" s="7">
        <v>0</v>
      </c>
      <c r="F29" s="7">
        <v>2</v>
      </c>
      <c r="G29" s="7">
        <v>0</v>
      </c>
      <c r="H29" s="7">
        <v>0</v>
      </c>
      <c r="I29" s="7">
        <v>2</v>
      </c>
      <c r="J29" s="7">
        <v>1</v>
      </c>
      <c r="K29" s="7">
        <v>0</v>
      </c>
      <c r="L29" s="7">
        <v>0</v>
      </c>
      <c r="M29" s="7">
        <v>2</v>
      </c>
      <c r="N29" s="7">
        <v>3</v>
      </c>
      <c r="O29" s="7">
        <v>5</v>
      </c>
    </row>
    <row r="30" spans="2:15" ht="22.8" x14ac:dyDescent="0.4">
      <c r="B30" s="36" t="s">
        <v>54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</row>
    <row r="31" spans="2:15" ht="22.8" x14ac:dyDescent="0.4">
      <c r="B31" s="7" t="s">
        <v>55</v>
      </c>
      <c r="C31" s="7">
        <v>408</v>
      </c>
      <c r="D31" s="7">
        <v>708</v>
      </c>
      <c r="E31" s="7">
        <v>35</v>
      </c>
      <c r="F31" s="7">
        <v>203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443</v>
      </c>
      <c r="N31" s="7">
        <v>911</v>
      </c>
      <c r="O31" s="7">
        <v>1354</v>
      </c>
    </row>
    <row r="32" spans="2:15" ht="28.2" x14ac:dyDescent="0.5">
      <c r="B32" s="14"/>
      <c r="C32" s="14"/>
      <c r="D32" s="14"/>
      <c r="E32" s="14"/>
      <c r="F32" s="14"/>
      <c r="G32" s="14"/>
    </row>
    <row r="33" spans="2:15" ht="28.8" thickBot="1" x14ac:dyDescent="0.55000000000000004">
      <c r="B33" s="14"/>
      <c r="C33" s="14"/>
      <c r="D33" s="14"/>
      <c r="E33" s="14"/>
      <c r="F33" s="14"/>
      <c r="G33" s="14"/>
    </row>
    <row r="34" spans="2:15" ht="28.8" thickBot="1" x14ac:dyDescent="0.55000000000000004">
      <c r="B34" s="15" t="s">
        <v>97</v>
      </c>
      <c r="C34" s="14"/>
      <c r="D34" s="14"/>
      <c r="E34" s="14"/>
      <c r="F34" s="14"/>
      <c r="G34" s="14"/>
    </row>
    <row r="35" spans="2:15" ht="22.8" x14ac:dyDescent="0.4">
      <c r="B35" s="7" t="s">
        <v>2</v>
      </c>
      <c r="C35" s="7" t="s">
        <v>25</v>
      </c>
      <c r="D35" s="7" t="s">
        <v>26</v>
      </c>
      <c r="E35" s="7" t="s">
        <v>27</v>
      </c>
      <c r="F35" s="7" t="s">
        <v>28</v>
      </c>
      <c r="G35" s="7" t="s">
        <v>31</v>
      </c>
      <c r="H35" s="7" t="s">
        <v>32</v>
      </c>
      <c r="I35" s="7" t="s">
        <v>33</v>
      </c>
      <c r="J35" s="7" t="s">
        <v>34</v>
      </c>
      <c r="K35" s="7" t="s">
        <v>35</v>
      </c>
      <c r="L35" s="7" t="s">
        <v>36</v>
      </c>
      <c r="M35" s="7" t="s">
        <v>37</v>
      </c>
      <c r="N35" s="7" t="s">
        <v>38</v>
      </c>
      <c r="O35" s="7" t="s">
        <v>15</v>
      </c>
    </row>
    <row r="36" spans="2:15" ht="22.8" x14ac:dyDescent="0.4">
      <c r="B36" s="36" t="s">
        <v>50</v>
      </c>
      <c r="C36" s="36">
        <v>1232</v>
      </c>
      <c r="D36" s="36">
        <v>1073</v>
      </c>
      <c r="E36" s="36">
        <v>828</v>
      </c>
      <c r="F36" s="36">
        <v>2419</v>
      </c>
      <c r="G36" s="36">
        <v>82</v>
      </c>
      <c r="H36" s="36">
        <v>484</v>
      </c>
      <c r="I36" s="36">
        <v>63</v>
      </c>
      <c r="J36" s="36">
        <v>1244</v>
      </c>
      <c r="K36" s="36">
        <v>0</v>
      </c>
      <c r="L36" s="36">
        <v>0</v>
      </c>
      <c r="M36" s="36">
        <v>2205</v>
      </c>
      <c r="N36" s="36">
        <v>5220</v>
      </c>
      <c r="O36" s="36">
        <v>7425</v>
      </c>
    </row>
    <row r="37" spans="2:15" ht="22.8" x14ac:dyDescent="0.4">
      <c r="B37" s="7" t="s">
        <v>51</v>
      </c>
      <c r="C37" s="7">
        <v>873</v>
      </c>
      <c r="D37" s="7">
        <v>1510</v>
      </c>
      <c r="E37" s="7">
        <v>760</v>
      </c>
      <c r="F37" s="7">
        <v>3148</v>
      </c>
      <c r="G37" s="7">
        <v>79</v>
      </c>
      <c r="H37" s="7">
        <v>419</v>
      </c>
      <c r="I37" s="7">
        <v>186</v>
      </c>
      <c r="J37" s="7">
        <v>2694</v>
      </c>
      <c r="K37" s="7">
        <v>0</v>
      </c>
      <c r="L37" s="7">
        <v>0</v>
      </c>
      <c r="M37" s="7">
        <v>1898</v>
      </c>
      <c r="N37" s="7">
        <v>7771</v>
      </c>
      <c r="O37" s="7">
        <v>9669</v>
      </c>
    </row>
    <row r="38" spans="2:15" ht="22.8" x14ac:dyDescent="0.4">
      <c r="B38" s="36" t="s">
        <v>52</v>
      </c>
      <c r="C38" s="36">
        <v>70</v>
      </c>
      <c r="D38" s="36">
        <v>31</v>
      </c>
      <c r="E38" s="36">
        <v>30</v>
      </c>
      <c r="F38" s="36">
        <v>52</v>
      </c>
      <c r="G38" s="36">
        <v>0</v>
      </c>
      <c r="H38" s="36">
        <v>1</v>
      </c>
      <c r="I38" s="36">
        <v>2</v>
      </c>
      <c r="J38" s="36">
        <v>28</v>
      </c>
      <c r="K38" s="36">
        <v>0</v>
      </c>
      <c r="L38" s="36">
        <v>0</v>
      </c>
      <c r="M38" s="36">
        <v>102</v>
      </c>
      <c r="N38" s="36">
        <v>112</v>
      </c>
      <c r="O38" s="36">
        <v>214</v>
      </c>
    </row>
    <row r="39" spans="2:15" ht="22.8" x14ac:dyDescent="0.4">
      <c r="B39" s="7" t="s">
        <v>53</v>
      </c>
      <c r="C39" s="7">
        <v>0</v>
      </c>
      <c r="D39" s="7">
        <v>0</v>
      </c>
      <c r="E39" s="7">
        <v>0</v>
      </c>
      <c r="F39" s="7">
        <v>3</v>
      </c>
      <c r="G39" s="7">
        <v>0</v>
      </c>
      <c r="H39" s="7">
        <v>0</v>
      </c>
      <c r="I39" s="7">
        <v>2</v>
      </c>
      <c r="J39" s="7">
        <v>1</v>
      </c>
      <c r="K39" s="7">
        <v>0</v>
      </c>
      <c r="L39" s="7">
        <v>0</v>
      </c>
      <c r="M39" s="7">
        <v>2</v>
      </c>
      <c r="N39" s="7">
        <v>4</v>
      </c>
      <c r="O39" s="7">
        <v>6</v>
      </c>
    </row>
    <row r="40" spans="2:15" ht="22.8" x14ac:dyDescent="0.4">
      <c r="B40" s="36" t="s">
        <v>54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</row>
    <row r="41" spans="2:15" ht="22.8" x14ac:dyDescent="0.4">
      <c r="B41" s="7" t="s">
        <v>55</v>
      </c>
      <c r="C41" s="7">
        <v>379</v>
      </c>
      <c r="D41" s="7">
        <v>674</v>
      </c>
      <c r="E41" s="7">
        <v>20</v>
      </c>
      <c r="F41" s="7">
        <v>140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399</v>
      </c>
      <c r="N41" s="7">
        <v>814</v>
      </c>
      <c r="O41" s="7">
        <v>1213</v>
      </c>
    </row>
    <row r="42" spans="2:15" ht="28.2" x14ac:dyDescent="0.5">
      <c r="B42" s="14"/>
      <c r="C42" s="14"/>
      <c r="D42" s="14"/>
      <c r="E42" s="14"/>
      <c r="F42" s="14"/>
      <c r="G42" s="14"/>
    </row>
    <row r="43" spans="2:15" ht="28.8" thickBot="1" x14ac:dyDescent="0.55000000000000004">
      <c r="B43" s="14"/>
      <c r="C43" s="14"/>
      <c r="D43" s="14"/>
      <c r="E43" s="14"/>
      <c r="F43" s="14"/>
      <c r="G43" s="14"/>
    </row>
    <row r="44" spans="2:15" ht="28.8" thickBot="1" x14ac:dyDescent="0.55000000000000004">
      <c r="B44" s="15" t="s">
        <v>96</v>
      </c>
      <c r="C44" s="14"/>
      <c r="D44" s="14"/>
      <c r="E44" s="14"/>
      <c r="F44" s="14"/>
      <c r="G44" s="14"/>
    </row>
    <row r="45" spans="2:15" ht="22.8" x14ac:dyDescent="0.4">
      <c r="B45" s="7" t="s">
        <v>2</v>
      </c>
      <c r="C45" s="7" t="s">
        <v>25</v>
      </c>
      <c r="D45" s="7" t="s">
        <v>26</v>
      </c>
      <c r="E45" s="7" t="s">
        <v>27</v>
      </c>
      <c r="F45" s="7" t="s">
        <v>28</v>
      </c>
      <c r="G45" s="7" t="s">
        <v>31</v>
      </c>
      <c r="H45" s="7" t="s">
        <v>32</v>
      </c>
      <c r="I45" s="7" t="s">
        <v>33</v>
      </c>
      <c r="J45" s="7" t="s">
        <v>34</v>
      </c>
      <c r="K45" s="7" t="s">
        <v>35</v>
      </c>
      <c r="L45" s="7" t="s">
        <v>36</v>
      </c>
      <c r="M45" s="7" t="s">
        <v>37</v>
      </c>
      <c r="N45" s="7" t="s">
        <v>38</v>
      </c>
      <c r="O45" s="7" t="s">
        <v>15</v>
      </c>
    </row>
    <row r="46" spans="2:15" ht="22.8" x14ac:dyDescent="0.4">
      <c r="B46" s="36" t="s">
        <v>50</v>
      </c>
      <c r="C46" s="36">
        <v>1253</v>
      </c>
      <c r="D46" s="36">
        <v>1085</v>
      </c>
      <c r="E46" s="36">
        <v>826</v>
      </c>
      <c r="F46" s="36">
        <v>2345</v>
      </c>
      <c r="G46" s="36">
        <v>82</v>
      </c>
      <c r="H46" s="36">
        <v>471</v>
      </c>
      <c r="I46" s="36">
        <v>61</v>
      </c>
      <c r="J46" s="36">
        <v>1231</v>
      </c>
      <c r="K46" s="36">
        <v>0</v>
      </c>
      <c r="L46" s="36">
        <v>0</v>
      </c>
      <c r="M46" s="36">
        <v>2222</v>
      </c>
      <c r="N46" s="36">
        <v>5132</v>
      </c>
      <c r="O46" s="36">
        <v>7354</v>
      </c>
    </row>
    <row r="47" spans="2:15" ht="22.8" x14ac:dyDescent="0.4">
      <c r="B47" s="7" t="s">
        <v>51</v>
      </c>
      <c r="C47" s="7">
        <v>875</v>
      </c>
      <c r="D47" s="7">
        <v>1492</v>
      </c>
      <c r="E47" s="7">
        <v>835</v>
      </c>
      <c r="F47" s="7">
        <v>3451</v>
      </c>
      <c r="G47" s="7">
        <v>74</v>
      </c>
      <c r="H47" s="7">
        <v>407</v>
      </c>
      <c r="I47" s="7">
        <v>192</v>
      </c>
      <c r="J47" s="7">
        <v>2765</v>
      </c>
      <c r="K47" s="7">
        <v>0</v>
      </c>
      <c r="L47" s="7">
        <v>0</v>
      </c>
      <c r="M47" s="7">
        <v>1976</v>
      </c>
      <c r="N47" s="7">
        <v>8115</v>
      </c>
      <c r="O47" s="7">
        <v>10091</v>
      </c>
    </row>
    <row r="48" spans="2:15" ht="22.8" x14ac:dyDescent="0.4">
      <c r="B48" s="36" t="s">
        <v>52</v>
      </c>
      <c r="C48" s="36">
        <v>73</v>
      </c>
      <c r="D48" s="36">
        <v>34</v>
      </c>
      <c r="E48" s="36">
        <v>31</v>
      </c>
      <c r="F48" s="36">
        <v>53</v>
      </c>
      <c r="G48" s="36">
        <v>0</v>
      </c>
      <c r="H48" s="36">
        <v>1</v>
      </c>
      <c r="I48" s="36">
        <v>2</v>
      </c>
      <c r="J48" s="36">
        <v>28</v>
      </c>
      <c r="K48" s="36">
        <v>0</v>
      </c>
      <c r="L48" s="36">
        <v>0</v>
      </c>
      <c r="M48" s="36">
        <v>106</v>
      </c>
      <c r="N48" s="36">
        <v>116</v>
      </c>
      <c r="O48" s="36">
        <v>222</v>
      </c>
    </row>
    <row r="49" spans="2:15" ht="22.8" x14ac:dyDescent="0.4">
      <c r="B49" s="7" t="s">
        <v>53</v>
      </c>
      <c r="C49" s="7">
        <v>0</v>
      </c>
      <c r="D49" s="7">
        <v>0</v>
      </c>
      <c r="E49" s="7">
        <v>0</v>
      </c>
      <c r="F49" s="7">
        <v>3</v>
      </c>
      <c r="G49" s="7">
        <v>0</v>
      </c>
      <c r="H49" s="7">
        <v>0</v>
      </c>
      <c r="I49" s="7">
        <v>2</v>
      </c>
      <c r="J49" s="7">
        <v>1</v>
      </c>
      <c r="K49" s="7">
        <v>0</v>
      </c>
      <c r="L49" s="7">
        <v>0</v>
      </c>
      <c r="M49" s="7">
        <v>2</v>
      </c>
      <c r="N49" s="7">
        <v>4</v>
      </c>
      <c r="O49" s="7">
        <v>6</v>
      </c>
    </row>
    <row r="50" spans="2:15" ht="22.8" x14ac:dyDescent="0.4">
      <c r="B50" s="36" t="s">
        <v>54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</row>
    <row r="51" spans="2:15" ht="22.8" x14ac:dyDescent="0.4">
      <c r="B51" s="7" t="s">
        <v>55</v>
      </c>
      <c r="C51" s="7">
        <v>288</v>
      </c>
      <c r="D51" s="7">
        <v>491</v>
      </c>
      <c r="E51" s="7">
        <v>7</v>
      </c>
      <c r="F51" s="7">
        <v>72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295</v>
      </c>
      <c r="N51" s="7">
        <v>563</v>
      </c>
      <c r="O51" s="7">
        <v>858</v>
      </c>
    </row>
    <row r="52" spans="2:15" ht="28.2" x14ac:dyDescent="0.5">
      <c r="B52" s="14"/>
      <c r="C52" s="14"/>
      <c r="D52" s="14"/>
      <c r="E52" s="14"/>
      <c r="F52" s="14"/>
      <c r="G52" s="14"/>
    </row>
    <row r="53" spans="2:15" ht="28.8" thickBot="1" x14ac:dyDescent="0.55000000000000004">
      <c r="B53" s="14"/>
      <c r="C53" s="14"/>
      <c r="D53" s="14"/>
      <c r="E53" s="14"/>
      <c r="F53" s="14"/>
      <c r="G53" s="14"/>
    </row>
    <row r="54" spans="2:15" ht="28.8" thickBot="1" x14ac:dyDescent="0.55000000000000004">
      <c r="B54" s="15" t="s">
        <v>90</v>
      </c>
      <c r="C54" s="14"/>
      <c r="D54" s="14"/>
      <c r="E54" s="14"/>
      <c r="F54" s="14"/>
      <c r="G54" s="14"/>
    </row>
    <row r="55" spans="2:15" ht="22.8" x14ac:dyDescent="0.4">
      <c r="B55" s="7" t="s">
        <v>2</v>
      </c>
      <c r="C55" s="7" t="s">
        <v>25</v>
      </c>
      <c r="D55" s="7" t="s">
        <v>26</v>
      </c>
      <c r="E55" s="7" t="s">
        <v>27</v>
      </c>
      <c r="F55" s="7" t="s">
        <v>28</v>
      </c>
      <c r="G55" s="7" t="s">
        <v>31</v>
      </c>
      <c r="H55" s="7" t="s">
        <v>32</v>
      </c>
      <c r="I55" s="7" t="s">
        <v>33</v>
      </c>
      <c r="J55" s="7" t="s">
        <v>34</v>
      </c>
      <c r="K55" s="7" t="s">
        <v>35</v>
      </c>
      <c r="L55" s="7" t="s">
        <v>36</v>
      </c>
      <c r="M55" s="7" t="s">
        <v>37</v>
      </c>
      <c r="N55" s="7" t="s">
        <v>38</v>
      </c>
      <c r="O55" s="7" t="s">
        <v>15</v>
      </c>
    </row>
    <row r="56" spans="2:15" ht="22.8" x14ac:dyDescent="0.4">
      <c r="B56" s="36" t="s">
        <v>50</v>
      </c>
      <c r="C56" s="36">
        <v>1258</v>
      </c>
      <c r="D56" s="36">
        <v>1097</v>
      </c>
      <c r="E56" s="36">
        <v>832</v>
      </c>
      <c r="F56" s="36">
        <v>2368</v>
      </c>
      <c r="G56" s="36">
        <v>80</v>
      </c>
      <c r="H56" s="36">
        <v>464</v>
      </c>
      <c r="I56" s="36">
        <v>58</v>
      </c>
      <c r="J56" s="36">
        <v>1259</v>
      </c>
      <c r="K56" s="36">
        <v>0</v>
      </c>
      <c r="L56" s="36">
        <v>0</v>
      </c>
      <c r="M56" s="36">
        <v>2228</v>
      </c>
      <c r="N56" s="36">
        <v>5188</v>
      </c>
      <c r="O56" s="36">
        <v>7416</v>
      </c>
    </row>
    <row r="57" spans="2:15" ht="22.8" x14ac:dyDescent="0.4">
      <c r="B57" s="7" t="s">
        <v>51</v>
      </c>
      <c r="C57" s="7">
        <v>842</v>
      </c>
      <c r="D57" s="7">
        <v>1414</v>
      </c>
      <c r="E57" s="7">
        <v>781</v>
      </c>
      <c r="F57" s="7">
        <v>3220</v>
      </c>
      <c r="G57" s="7">
        <v>67</v>
      </c>
      <c r="H57" s="7">
        <v>426</v>
      </c>
      <c r="I57" s="7">
        <v>256</v>
      </c>
      <c r="J57" s="7">
        <v>3032</v>
      </c>
      <c r="K57" s="7">
        <v>0</v>
      </c>
      <c r="L57" s="7">
        <v>0</v>
      </c>
      <c r="M57" s="7">
        <v>1946</v>
      </c>
      <c r="N57" s="7">
        <v>8092</v>
      </c>
      <c r="O57" s="7">
        <v>10038</v>
      </c>
    </row>
    <row r="58" spans="2:15" ht="22.8" x14ac:dyDescent="0.4">
      <c r="B58" s="36" t="s">
        <v>52</v>
      </c>
      <c r="C58" s="36">
        <v>75</v>
      </c>
      <c r="D58" s="36">
        <v>35</v>
      </c>
      <c r="E58" s="36">
        <v>33</v>
      </c>
      <c r="F58" s="36">
        <v>53</v>
      </c>
      <c r="G58" s="36">
        <v>0</v>
      </c>
      <c r="H58" s="36">
        <v>1</v>
      </c>
      <c r="I58" s="36">
        <v>2</v>
      </c>
      <c r="J58" s="36">
        <v>29</v>
      </c>
      <c r="K58" s="36">
        <v>0</v>
      </c>
      <c r="L58" s="36">
        <v>0</v>
      </c>
      <c r="M58" s="36">
        <v>110</v>
      </c>
      <c r="N58" s="36">
        <v>118</v>
      </c>
      <c r="O58" s="36">
        <v>228</v>
      </c>
    </row>
    <row r="59" spans="2:15" ht="22.8" x14ac:dyDescent="0.4">
      <c r="B59" s="7" t="s">
        <v>53</v>
      </c>
      <c r="C59" s="7">
        <v>0</v>
      </c>
      <c r="D59" s="7">
        <v>0</v>
      </c>
      <c r="E59" s="7">
        <v>0</v>
      </c>
      <c r="F59" s="7">
        <v>3</v>
      </c>
      <c r="G59" s="7">
        <v>0</v>
      </c>
      <c r="H59" s="7">
        <v>0</v>
      </c>
      <c r="I59" s="7">
        <v>2</v>
      </c>
      <c r="J59" s="7">
        <v>1</v>
      </c>
      <c r="K59" s="7">
        <v>0</v>
      </c>
      <c r="L59" s="7">
        <v>0</v>
      </c>
      <c r="M59" s="7">
        <v>2</v>
      </c>
      <c r="N59" s="7">
        <v>4</v>
      </c>
      <c r="O59" s="7">
        <v>6</v>
      </c>
    </row>
    <row r="60" spans="2:15" ht="22.8" x14ac:dyDescent="0.4">
      <c r="B60" s="36" t="s">
        <v>54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</row>
    <row r="61" spans="2:15" ht="22.8" x14ac:dyDescent="0.4">
      <c r="B61" s="7" t="s">
        <v>55</v>
      </c>
      <c r="C61" s="7">
        <v>362</v>
      </c>
      <c r="D61" s="7">
        <v>618</v>
      </c>
      <c r="E61" s="7">
        <v>18</v>
      </c>
      <c r="F61" s="7">
        <v>111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380</v>
      </c>
      <c r="N61" s="7">
        <v>729</v>
      </c>
      <c r="O61" s="7">
        <v>1109</v>
      </c>
    </row>
    <row r="62" spans="2:15" ht="28.2" x14ac:dyDescent="0.5">
      <c r="B62" s="14"/>
      <c r="C62" s="14"/>
      <c r="D62" s="14"/>
      <c r="E62" s="14"/>
      <c r="F62" s="14"/>
      <c r="G62" s="14"/>
    </row>
    <row r="63" spans="2:15" ht="28.8" thickBot="1" x14ac:dyDescent="0.55000000000000004">
      <c r="B63" s="14"/>
      <c r="C63" s="14"/>
      <c r="D63" s="14"/>
      <c r="E63" s="14"/>
      <c r="F63" s="14"/>
      <c r="G63" s="14"/>
    </row>
    <row r="64" spans="2:15" ht="28.8" thickBot="1" x14ac:dyDescent="0.55000000000000004">
      <c r="B64" s="15" t="s">
        <v>85</v>
      </c>
      <c r="C64" s="14"/>
      <c r="D64" s="14"/>
      <c r="E64" s="14"/>
      <c r="F64" s="14"/>
      <c r="G64" s="14"/>
    </row>
    <row r="65" spans="2:15" ht="22.8" x14ac:dyDescent="0.4">
      <c r="B65" s="7" t="s">
        <v>2</v>
      </c>
      <c r="C65" s="7" t="s">
        <v>25</v>
      </c>
      <c r="D65" s="7" t="s">
        <v>26</v>
      </c>
      <c r="E65" s="7" t="s">
        <v>27</v>
      </c>
      <c r="F65" s="7" t="s">
        <v>28</v>
      </c>
      <c r="G65" s="7" t="s">
        <v>31</v>
      </c>
      <c r="H65" s="7" t="s">
        <v>32</v>
      </c>
      <c r="I65" s="7" t="s">
        <v>33</v>
      </c>
      <c r="J65" s="7" t="s">
        <v>34</v>
      </c>
      <c r="K65" s="7" t="s">
        <v>35</v>
      </c>
      <c r="L65" s="7" t="s">
        <v>36</v>
      </c>
      <c r="M65" s="7" t="s">
        <v>37</v>
      </c>
      <c r="N65" s="7" t="s">
        <v>38</v>
      </c>
      <c r="O65" s="7" t="s">
        <v>15</v>
      </c>
    </row>
    <row r="66" spans="2:15" ht="22.8" x14ac:dyDescent="0.4">
      <c r="B66" s="36" t="s">
        <v>50</v>
      </c>
      <c r="C66" s="36">
        <v>1259</v>
      </c>
      <c r="D66" s="36">
        <v>1085</v>
      </c>
      <c r="E66" s="36">
        <v>841</v>
      </c>
      <c r="F66" s="36">
        <v>2380</v>
      </c>
      <c r="G66" s="36">
        <v>77</v>
      </c>
      <c r="H66" s="36">
        <v>469</v>
      </c>
      <c r="I66" s="36">
        <v>60</v>
      </c>
      <c r="J66" s="36">
        <v>1293</v>
      </c>
      <c r="K66" s="36">
        <v>0</v>
      </c>
      <c r="L66" s="36">
        <v>0</v>
      </c>
      <c r="M66" s="36">
        <v>2237</v>
      </c>
      <c r="N66" s="36">
        <v>5227</v>
      </c>
      <c r="O66" s="36">
        <v>7464</v>
      </c>
    </row>
    <row r="67" spans="2:15" ht="22.8" x14ac:dyDescent="0.4">
      <c r="B67" s="7" t="s">
        <v>51</v>
      </c>
      <c r="C67" s="7">
        <v>830</v>
      </c>
      <c r="D67" s="7">
        <v>1366</v>
      </c>
      <c r="E67" s="7">
        <v>782</v>
      </c>
      <c r="F67" s="7">
        <v>3226</v>
      </c>
      <c r="G67" s="7">
        <v>64</v>
      </c>
      <c r="H67" s="7">
        <v>399</v>
      </c>
      <c r="I67" s="7">
        <v>237</v>
      </c>
      <c r="J67" s="7">
        <v>2925</v>
      </c>
      <c r="K67" s="7">
        <v>0</v>
      </c>
      <c r="L67" s="7">
        <v>0</v>
      </c>
      <c r="M67" s="7">
        <v>1913</v>
      </c>
      <c r="N67" s="7">
        <v>7916</v>
      </c>
      <c r="O67" s="7">
        <v>9829</v>
      </c>
    </row>
    <row r="68" spans="2:15" ht="22.8" x14ac:dyDescent="0.4">
      <c r="B68" s="36" t="s">
        <v>52</v>
      </c>
      <c r="C68" s="36">
        <v>78</v>
      </c>
      <c r="D68" s="36">
        <v>35</v>
      </c>
      <c r="E68" s="36">
        <v>35</v>
      </c>
      <c r="F68" s="36">
        <v>55</v>
      </c>
      <c r="G68" s="36">
        <v>0</v>
      </c>
      <c r="H68" s="36">
        <v>1</v>
      </c>
      <c r="I68" s="36">
        <v>2</v>
      </c>
      <c r="J68" s="36">
        <v>29</v>
      </c>
      <c r="K68" s="36">
        <v>0</v>
      </c>
      <c r="L68" s="36">
        <v>0</v>
      </c>
      <c r="M68" s="36">
        <v>115</v>
      </c>
      <c r="N68" s="36">
        <v>120</v>
      </c>
      <c r="O68" s="36">
        <v>235</v>
      </c>
    </row>
    <row r="69" spans="2:15" ht="22.8" x14ac:dyDescent="0.4">
      <c r="B69" s="7" t="s">
        <v>53</v>
      </c>
      <c r="C69" s="7">
        <v>0</v>
      </c>
      <c r="D69" s="7">
        <v>0</v>
      </c>
      <c r="E69" s="7">
        <v>0</v>
      </c>
      <c r="F69" s="7">
        <v>3</v>
      </c>
      <c r="G69" s="7">
        <v>0</v>
      </c>
      <c r="H69" s="7">
        <v>0</v>
      </c>
      <c r="I69" s="7">
        <v>2</v>
      </c>
      <c r="J69" s="7">
        <v>1</v>
      </c>
      <c r="K69" s="7">
        <v>0</v>
      </c>
      <c r="L69" s="7">
        <v>0</v>
      </c>
      <c r="M69" s="7">
        <v>2</v>
      </c>
      <c r="N69" s="7">
        <v>4</v>
      </c>
      <c r="O69" s="7">
        <v>6</v>
      </c>
    </row>
    <row r="70" spans="2:15" ht="22.8" x14ac:dyDescent="0.4">
      <c r="B70" s="36" t="s">
        <v>54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</row>
    <row r="71" spans="2:15" ht="22.8" x14ac:dyDescent="0.4">
      <c r="B71" s="7" t="s">
        <v>55</v>
      </c>
      <c r="C71" s="7">
        <v>363</v>
      </c>
      <c r="D71" s="7">
        <v>629</v>
      </c>
      <c r="E71" s="7">
        <v>19</v>
      </c>
      <c r="F71" s="7">
        <v>111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382</v>
      </c>
      <c r="N71" s="7">
        <v>740</v>
      </c>
      <c r="O71" s="7">
        <v>1122</v>
      </c>
    </row>
    <row r="72" spans="2:15" ht="28.2" x14ac:dyDescent="0.5">
      <c r="B72" s="14"/>
      <c r="C72" s="14"/>
      <c r="D72" s="14"/>
      <c r="E72" s="14"/>
      <c r="F72" s="14"/>
      <c r="G72" s="14"/>
    </row>
    <row r="73" spans="2:15" ht="28.8" thickBot="1" x14ac:dyDescent="0.55000000000000004">
      <c r="B73" s="14"/>
      <c r="C73" s="14"/>
      <c r="D73" s="14"/>
      <c r="E73" s="14"/>
      <c r="F73" s="14"/>
      <c r="G73" s="14"/>
    </row>
    <row r="74" spans="2:15" ht="28.2" x14ac:dyDescent="0.5">
      <c r="B74" s="26" t="s">
        <v>84</v>
      </c>
      <c r="C74" s="14"/>
      <c r="D74" s="14"/>
      <c r="E74" s="14"/>
      <c r="F74" s="14"/>
      <c r="G74" s="14"/>
    </row>
    <row r="75" spans="2:15" ht="22.8" x14ac:dyDescent="0.4">
      <c r="B75" s="7" t="s">
        <v>2</v>
      </c>
      <c r="C75" s="7" t="s">
        <v>25</v>
      </c>
      <c r="D75" s="7" t="s">
        <v>26</v>
      </c>
      <c r="E75" s="7" t="s">
        <v>27</v>
      </c>
      <c r="F75" s="7" t="s">
        <v>28</v>
      </c>
      <c r="G75" s="7" t="s">
        <v>31</v>
      </c>
      <c r="H75" s="7" t="s">
        <v>32</v>
      </c>
      <c r="I75" s="7" t="s">
        <v>33</v>
      </c>
      <c r="J75" s="7" t="s">
        <v>34</v>
      </c>
      <c r="K75" s="7" t="s">
        <v>35</v>
      </c>
      <c r="L75" s="7" t="s">
        <v>36</v>
      </c>
      <c r="M75" s="7" t="s">
        <v>37</v>
      </c>
      <c r="N75" s="7" t="s">
        <v>38</v>
      </c>
      <c r="O75" s="7" t="s">
        <v>15</v>
      </c>
    </row>
    <row r="76" spans="2:15" ht="22.8" x14ac:dyDescent="0.4">
      <c r="B76" s="36" t="s">
        <v>50</v>
      </c>
      <c r="C76" s="36">
        <v>1263</v>
      </c>
      <c r="D76" s="36">
        <v>1077</v>
      </c>
      <c r="E76" s="36">
        <v>863</v>
      </c>
      <c r="F76" s="36">
        <v>2411</v>
      </c>
      <c r="G76" s="36">
        <v>79</v>
      </c>
      <c r="H76" s="36">
        <v>467</v>
      </c>
      <c r="I76" s="36">
        <v>63</v>
      </c>
      <c r="J76" s="36">
        <v>1342</v>
      </c>
      <c r="K76" s="36">
        <v>0</v>
      </c>
      <c r="L76" s="36">
        <v>0</v>
      </c>
      <c r="M76" s="36">
        <v>2268</v>
      </c>
      <c r="N76" s="36">
        <v>5297</v>
      </c>
      <c r="O76" s="36">
        <v>7565</v>
      </c>
    </row>
    <row r="77" spans="2:15" ht="22.8" x14ac:dyDescent="0.4">
      <c r="B77" s="7" t="s">
        <v>51</v>
      </c>
      <c r="C77" s="7">
        <v>833</v>
      </c>
      <c r="D77" s="7">
        <v>1323</v>
      </c>
      <c r="E77" s="7">
        <v>659</v>
      </c>
      <c r="F77" s="7">
        <v>2777</v>
      </c>
      <c r="G77" s="7">
        <v>66</v>
      </c>
      <c r="H77" s="7">
        <v>378</v>
      </c>
      <c r="I77" s="7">
        <v>161</v>
      </c>
      <c r="J77" s="7">
        <v>2442</v>
      </c>
      <c r="K77" s="7">
        <v>0</v>
      </c>
      <c r="L77" s="7">
        <v>0</v>
      </c>
      <c r="M77" s="7">
        <v>1719</v>
      </c>
      <c r="N77" s="7">
        <v>6920</v>
      </c>
      <c r="O77" s="7">
        <v>8639</v>
      </c>
    </row>
    <row r="78" spans="2:15" ht="22.8" x14ac:dyDescent="0.4">
      <c r="B78" s="36" t="s">
        <v>52</v>
      </c>
      <c r="C78" s="36">
        <v>81</v>
      </c>
      <c r="D78" s="36">
        <v>33</v>
      </c>
      <c r="E78" s="36">
        <v>37</v>
      </c>
      <c r="F78" s="36">
        <v>60</v>
      </c>
      <c r="G78" s="36">
        <v>0</v>
      </c>
      <c r="H78" s="36">
        <v>1</v>
      </c>
      <c r="I78" s="36">
        <v>2</v>
      </c>
      <c r="J78" s="36">
        <v>30</v>
      </c>
      <c r="K78" s="36">
        <v>0</v>
      </c>
      <c r="L78" s="36">
        <v>0</v>
      </c>
      <c r="M78" s="36">
        <v>120</v>
      </c>
      <c r="N78" s="36">
        <v>124</v>
      </c>
      <c r="O78" s="36">
        <v>244</v>
      </c>
    </row>
    <row r="79" spans="2:15" ht="22.8" x14ac:dyDescent="0.4">
      <c r="B79" s="7" t="s">
        <v>53</v>
      </c>
      <c r="C79" s="7">
        <v>0</v>
      </c>
      <c r="D79" s="7">
        <v>0</v>
      </c>
      <c r="E79" s="7">
        <v>0</v>
      </c>
      <c r="F79" s="7">
        <v>3</v>
      </c>
      <c r="G79" s="7">
        <v>0</v>
      </c>
      <c r="H79" s="7">
        <v>0</v>
      </c>
      <c r="I79" s="7">
        <v>2</v>
      </c>
      <c r="J79" s="7">
        <v>1</v>
      </c>
      <c r="K79" s="7">
        <v>0</v>
      </c>
      <c r="L79" s="7">
        <v>0</v>
      </c>
      <c r="M79" s="7">
        <v>2</v>
      </c>
      <c r="N79" s="7">
        <v>4</v>
      </c>
      <c r="O79" s="7">
        <v>6</v>
      </c>
    </row>
    <row r="80" spans="2:15" ht="22.8" x14ac:dyDescent="0.4">
      <c r="B80" s="36" t="s">
        <v>54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</row>
    <row r="81" spans="2:15" ht="22.8" x14ac:dyDescent="0.4">
      <c r="B81" s="7" t="s">
        <v>55</v>
      </c>
      <c r="C81" s="7">
        <v>363</v>
      </c>
      <c r="D81" s="7">
        <v>635</v>
      </c>
      <c r="E81" s="7">
        <v>19</v>
      </c>
      <c r="F81" s="7">
        <v>110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382</v>
      </c>
      <c r="N81" s="7">
        <v>745</v>
      </c>
      <c r="O81" s="7">
        <v>1127</v>
      </c>
    </row>
    <row r="83" spans="2:15" ht="16.2" thickBot="1" x14ac:dyDescent="0.35"/>
    <row r="84" spans="2:15" ht="28.2" x14ac:dyDescent="0.5">
      <c r="B84" s="26" t="s">
        <v>75</v>
      </c>
      <c r="C84" s="14"/>
      <c r="D84" s="14"/>
      <c r="E84" s="14"/>
      <c r="F84" s="14"/>
      <c r="G84" s="14"/>
    </row>
    <row r="85" spans="2:15" ht="22.8" x14ac:dyDescent="0.4">
      <c r="B85" s="7" t="s">
        <v>2</v>
      </c>
      <c r="C85" s="7" t="s">
        <v>25</v>
      </c>
      <c r="D85" s="7" t="s">
        <v>26</v>
      </c>
      <c r="E85" s="7" t="s">
        <v>27</v>
      </c>
      <c r="F85" s="7" t="s">
        <v>28</v>
      </c>
      <c r="G85" s="7" t="s">
        <v>31</v>
      </c>
      <c r="H85" s="7" t="s">
        <v>32</v>
      </c>
      <c r="I85" s="7" t="s">
        <v>33</v>
      </c>
      <c r="J85" s="7" t="s">
        <v>34</v>
      </c>
      <c r="K85" s="7" t="s">
        <v>35</v>
      </c>
      <c r="L85" s="7" t="s">
        <v>36</v>
      </c>
      <c r="M85" s="7" t="s">
        <v>37</v>
      </c>
      <c r="N85" s="7" t="s">
        <v>38</v>
      </c>
      <c r="O85" s="7" t="s">
        <v>15</v>
      </c>
    </row>
    <row r="86" spans="2:15" ht="22.8" x14ac:dyDescent="0.4">
      <c r="B86" s="36" t="s">
        <v>50</v>
      </c>
      <c r="C86" s="36">
        <v>1268</v>
      </c>
      <c r="D86" s="36">
        <v>1070</v>
      </c>
      <c r="E86" s="36">
        <v>878</v>
      </c>
      <c r="F86" s="36">
        <v>2437</v>
      </c>
      <c r="G86" s="36">
        <v>77</v>
      </c>
      <c r="H86" s="36">
        <v>466</v>
      </c>
      <c r="I86" s="36">
        <v>65</v>
      </c>
      <c r="J86" s="36">
        <v>1368</v>
      </c>
      <c r="K86" s="36">
        <v>0</v>
      </c>
      <c r="L86" s="36">
        <v>0</v>
      </c>
      <c r="M86" s="36">
        <v>2288</v>
      </c>
      <c r="N86" s="36">
        <v>5341</v>
      </c>
      <c r="O86" s="36">
        <v>7629</v>
      </c>
    </row>
    <row r="87" spans="2:15" ht="22.8" x14ac:dyDescent="0.4">
      <c r="B87" s="7" t="s">
        <v>51</v>
      </c>
      <c r="C87" s="7">
        <v>825</v>
      </c>
      <c r="D87" s="7">
        <v>1332</v>
      </c>
      <c r="E87" s="7">
        <v>516</v>
      </c>
      <c r="F87" s="7">
        <v>2298</v>
      </c>
      <c r="G87" s="7">
        <v>57</v>
      </c>
      <c r="H87" s="7">
        <v>324</v>
      </c>
      <c r="I87" s="7">
        <v>140</v>
      </c>
      <c r="J87" s="7">
        <v>2209</v>
      </c>
      <c r="K87" s="7">
        <v>0</v>
      </c>
      <c r="L87" s="7">
        <v>0</v>
      </c>
      <c r="M87" s="7">
        <v>1538</v>
      </c>
      <c r="N87" s="7">
        <v>6163</v>
      </c>
      <c r="O87" s="7">
        <v>7701</v>
      </c>
    </row>
    <row r="88" spans="2:15" ht="22.8" x14ac:dyDescent="0.4">
      <c r="B88" s="36" t="s">
        <v>52</v>
      </c>
      <c r="C88" s="36">
        <v>82</v>
      </c>
      <c r="D88" s="36">
        <v>33</v>
      </c>
      <c r="E88" s="36">
        <v>38</v>
      </c>
      <c r="F88" s="36">
        <v>56</v>
      </c>
      <c r="G88" s="36">
        <v>0</v>
      </c>
      <c r="H88" s="36">
        <v>1</v>
      </c>
      <c r="I88" s="36">
        <v>3</v>
      </c>
      <c r="J88" s="36">
        <v>30</v>
      </c>
      <c r="K88" s="36">
        <v>0</v>
      </c>
      <c r="L88" s="36">
        <v>0</v>
      </c>
      <c r="M88" s="36">
        <v>123</v>
      </c>
      <c r="N88" s="36">
        <v>120</v>
      </c>
      <c r="O88" s="36">
        <v>243</v>
      </c>
    </row>
    <row r="89" spans="2:15" ht="22.8" x14ac:dyDescent="0.4">
      <c r="B89" s="7" t="s">
        <v>53</v>
      </c>
      <c r="C89" s="7">
        <v>0</v>
      </c>
      <c r="D89" s="7">
        <v>0</v>
      </c>
      <c r="E89" s="7">
        <v>0</v>
      </c>
      <c r="F89" s="7">
        <v>3</v>
      </c>
      <c r="G89" s="7">
        <v>0</v>
      </c>
      <c r="H89" s="7">
        <v>0</v>
      </c>
      <c r="I89" s="7">
        <v>2</v>
      </c>
      <c r="J89" s="7">
        <v>1</v>
      </c>
      <c r="K89" s="7">
        <v>0</v>
      </c>
      <c r="L89" s="7">
        <v>0</v>
      </c>
      <c r="M89" s="7">
        <v>2</v>
      </c>
      <c r="N89" s="7">
        <v>4</v>
      </c>
      <c r="O89" s="7">
        <v>6</v>
      </c>
    </row>
    <row r="90" spans="2:15" ht="22.8" x14ac:dyDescent="0.4">
      <c r="B90" s="36" t="s">
        <v>54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</row>
    <row r="91" spans="2:15" ht="22.8" x14ac:dyDescent="0.4">
      <c r="B91" s="7" t="s">
        <v>55</v>
      </c>
      <c r="C91" s="7">
        <v>282</v>
      </c>
      <c r="D91" s="7">
        <v>451</v>
      </c>
      <c r="E91" s="7">
        <v>12</v>
      </c>
      <c r="F91" s="7">
        <v>43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294</v>
      </c>
      <c r="N91" s="7">
        <v>494</v>
      </c>
      <c r="O91" s="7">
        <v>788</v>
      </c>
    </row>
    <row r="92" spans="2:15" ht="28.2" x14ac:dyDescent="0.5">
      <c r="B92" s="14"/>
      <c r="C92" s="14"/>
      <c r="D92" s="14"/>
      <c r="E92" s="14"/>
      <c r="F92" s="14"/>
      <c r="G92" s="14"/>
    </row>
    <row r="93" spans="2:15" ht="28.8" thickBot="1" x14ac:dyDescent="0.55000000000000004">
      <c r="B93" s="14"/>
      <c r="C93" s="14"/>
      <c r="D93" s="14"/>
      <c r="E93" s="14"/>
      <c r="F93" s="14"/>
      <c r="G93" s="14"/>
    </row>
    <row r="94" spans="2:15" ht="28.8" thickBot="1" x14ac:dyDescent="0.55000000000000004">
      <c r="B94" s="13" t="s">
        <v>1</v>
      </c>
      <c r="C94" s="14"/>
      <c r="D94" s="14"/>
      <c r="E94" s="14"/>
      <c r="F94" s="14"/>
      <c r="G94" s="14"/>
    </row>
    <row r="95" spans="2:15" ht="22.8" x14ac:dyDescent="0.4">
      <c r="B95" s="7" t="s">
        <v>2</v>
      </c>
      <c r="C95" s="7" t="s">
        <v>25</v>
      </c>
      <c r="D95" s="7" t="s">
        <v>26</v>
      </c>
      <c r="E95" s="7" t="s">
        <v>27</v>
      </c>
      <c r="F95" s="7" t="s">
        <v>28</v>
      </c>
      <c r="G95" s="7" t="s">
        <v>31</v>
      </c>
      <c r="H95" s="7" t="s">
        <v>32</v>
      </c>
      <c r="I95" s="7" t="s">
        <v>33</v>
      </c>
      <c r="J95" s="7" t="s">
        <v>34</v>
      </c>
      <c r="K95" s="7" t="s">
        <v>35</v>
      </c>
      <c r="L95" s="7" t="s">
        <v>36</v>
      </c>
      <c r="M95" s="7" t="s">
        <v>37</v>
      </c>
      <c r="N95" s="7" t="s">
        <v>38</v>
      </c>
      <c r="O95" s="7" t="s">
        <v>15</v>
      </c>
    </row>
    <row r="96" spans="2:15" ht="22.8" x14ac:dyDescent="0.4">
      <c r="B96" s="36" t="s">
        <v>50</v>
      </c>
      <c r="C96" s="36">
        <v>1273</v>
      </c>
      <c r="D96" s="36">
        <v>1060</v>
      </c>
      <c r="E96" s="36">
        <v>899</v>
      </c>
      <c r="F96" s="36">
        <v>2496</v>
      </c>
      <c r="G96" s="36">
        <v>77</v>
      </c>
      <c r="H96" s="36">
        <v>467</v>
      </c>
      <c r="I96" s="36">
        <v>81</v>
      </c>
      <c r="J96" s="36">
        <v>1421</v>
      </c>
      <c r="K96" s="36">
        <v>0</v>
      </c>
      <c r="L96" s="36">
        <v>0</v>
      </c>
      <c r="M96" s="36">
        <v>2330</v>
      </c>
      <c r="N96" s="36">
        <v>5444</v>
      </c>
      <c r="O96" s="36">
        <v>7774</v>
      </c>
    </row>
    <row r="97" spans="2:15" ht="22.8" x14ac:dyDescent="0.4">
      <c r="B97" s="7" t="s">
        <v>51</v>
      </c>
      <c r="C97" s="7">
        <v>788</v>
      </c>
      <c r="D97" s="7">
        <v>1182</v>
      </c>
      <c r="E97" s="7">
        <v>418</v>
      </c>
      <c r="F97" s="7">
        <v>2020</v>
      </c>
      <c r="G97" s="7">
        <v>55</v>
      </c>
      <c r="H97" s="7">
        <v>290</v>
      </c>
      <c r="I97" s="7">
        <v>96</v>
      </c>
      <c r="J97" s="7">
        <v>1818</v>
      </c>
      <c r="K97" s="7">
        <v>0</v>
      </c>
      <c r="L97" s="7">
        <v>0</v>
      </c>
      <c r="M97" s="7">
        <v>1357</v>
      </c>
      <c r="N97" s="7">
        <v>5310</v>
      </c>
      <c r="O97" s="7">
        <v>6667</v>
      </c>
    </row>
    <row r="98" spans="2:15" ht="22.8" x14ac:dyDescent="0.4">
      <c r="B98" s="36" t="s">
        <v>52</v>
      </c>
      <c r="C98" s="36">
        <v>76</v>
      </c>
      <c r="D98" s="36">
        <v>35</v>
      </c>
      <c r="E98" s="36">
        <v>38</v>
      </c>
      <c r="F98" s="36">
        <v>57</v>
      </c>
      <c r="G98" s="36">
        <v>0</v>
      </c>
      <c r="H98" s="36">
        <v>1</v>
      </c>
      <c r="I98" s="36">
        <v>3</v>
      </c>
      <c r="J98" s="36">
        <v>32</v>
      </c>
      <c r="K98" s="36">
        <v>0</v>
      </c>
      <c r="L98" s="36">
        <v>0</v>
      </c>
      <c r="M98" s="36">
        <v>117</v>
      </c>
      <c r="N98" s="36">
        <v>125</v>
      </c>
      <c r="O98" s="36">
        <v>242</v>
      </c>
    </row>
    <row r="99" spans="2:15" ht="22.8" x14ac:dyDescent="0.4">
      <c r="B99" s="7" t="s">
        <v>53</v>
      </c>
      <c r="C99" s="7">
        <v>0</v>
      </c>
      <c r="D99" s="7">
        <v>0</v>
      </c>
      <c r="E99" s="7">
        <v>0</v>
      </c>
      <c r="F99" s="7">
        <v>3</v>
      </c>
      <c r="G99" s="7">
        <v>0</v>
      </c>
      <c r="H99" s="7">
        <v>0</v>
      </c>
      <c r="I99" s="7">
        <v>2</v>
      </c>
      <c r="J99" s="7">
        <v>1</v>
      </c>
      <c r="K99" s="7">
        <v>0</v>
      </c>
      <c r="L99" s="7">
        <v>0</v>
      </c>
      <c r="M99" s="7">
        <v>2</v>
      </c>
      <c r="N99" s="7">
        <v>4</v>
      </c>
      <c r="O99" s="7">
        <v>6</v>
      </c>
    </row>
    <row r="100" spans="2:15" ht="22.8" x14ac:dyDescent="0.4">
      <c r="B100" s="36" t="s">
        <v>54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</row>
    <row r="101" spans="2:15" ht="22.8" x14ac:dyDescent="0.4">
      <c r="B101" s="7" t="s">
        <v>55</v>
      </c>
      <c r="C101" s="7">
        <v>347</v>
      </c>
      <c r="D101" s="7">
        <v>589</v>
      </c>
      <c r="E101" s="7">
        <v>23</v>
      </c>
      <c r="F101" s="7">
        <v>77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370</v>
      </c>
      <c r="N101" s="7">
        <v>666</v>
      </c>
      <c r="O101" s="7">
        <v>1036</v>
      </c>
    </row>
    <row r="102" spans="2:15" ht="22.8" x14ac:dyDescent="0.4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2:15" ht="22.8" x14ac:dyDescent="0.4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</sheetData>
  <mergeCells count="1">
    <mergeCell ref="B2:G2"/>
  </mergeCells>
  <pageMargins left="0.25" right="0.25" top="0.75" bottom="0.75" header="0.3" footer="0.3"/>
  <pageSetup paperSize="9" scale="49" fitToHeight="0" orientation="landscape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4"/>
  <sheetViews>
    <sheetView topLeftCell="A10" zoomScale="90" zoomScaleNormal="90" workbookViewId="0">
      <selection activeCell="E17" sqref="E17"/>
    </sheetView>
  </sheetViews>
  <sheetFormatPr baseColWidth="10" defaultRowHeight="15.6" x14ac:dyDescent="0.3"/>
  <cols>
    <col min="2" max="2" width="106.796875" bestFit="1" customWidth="1"/>
    <col min="3" max="3" width="18.296875" bestFit="1" customWidth="1"/>
    <col min="4" max="4" width="17.3984375" bestFit="1" customWidth="1"/>
    <col min="5" max="5" width="9.8984375" customWidth="1"/>
  </cols>
  <sheetData>
    <row r="1" spans="2:8" ht="16.2" thickBot="1" x14ac:dyDescent="0.35"/>
    <row r="2" spans="2:8" ht="28.8" thickBot="1" x14ac:dyDescent="0.55000000000000004">
      <c r="B2" s="71" t="s">
        <v>56</v>
      </c>
      <c r="C2" s="72"/>
      <c r="D2" s="72"/>
      <c r="E2" s="72"/>
      <c r="F2" s="72"/>
      <c r="G2" s="72"/>
      <c r="H2" s="73"/>
    </row>
    <row r="3" spans="2:8" ht="28.8" thickBot="1" x14ac:dyDescent="0.55000000000000004">
      <c r="B3" s="14"/>
      <c r="C3" s="14"/>
      <c r="D3" s="14"/>
      <c r="E3" s="14"/>
      <c r="F3" s="14"/>
      <c r="G3" s="14"/>
      <c r="H3" s="14"/>
    </row>
    <row r="4" spans="2:8" ht="28.8" thickBot="1" x14ac:dyDescent="0.55000000000000004">
      <c r="B4" s="15" t="s">
        <v>102</v>
      </c>
      <c r="C4" s="14"/>
      <c r="D4" s="14"/>
      <c r="E4" s="14"/>
      <c r="F4" s="14"/>
      <c r="G4" s="14"/>
      <c r="H4" s="14"/>
    </row>
    <row r="5" spans="2:8" ht="28.2" x14ac:dyDescent="0.5">
      <c r="B5" s="7" t="s">
        <v>2</v>
      </c>
      <c r="C5" s="7" t="s">
        <v>37</v>
      </c>
      <c r="D5" s="7" t="s">
        <v>38</v>
      </c>
      <c r="E5" s="7" t="s">
        <v>15</v>
      </c>
      <c r="F5" s="14"/>
      <c r="G5" s="14"/>
      <c r="H5" s="14"/>
    </row>
    <row r="6" spans="2:8" ht="28.2" x14ac:dyDescent="0.5">
      <c r="B6" s="7" t="s">
        <v>19</v>
      </c>
      <c r="C6" s="7">
        <v>1</v>
      </c>
      <c r="D6" s="7">
        <v>5</v>
      </c>
      <c r="E6" s="7">
        <v>6</v>
      </c>
      <c r="F6" s="14"/>
      <c r="G6" s="14"/>
      <c r="H6" s="14"/>
    </row>
    <row r="7" spans="2:8" ht="28.2" x14ac:dyDescent="0.5">
      <c r="B7" s="7" t="s">
        <v>141</v>
      </c>
      <c r="C7" s="7">
        <v>6</v>
      </c>
      <c r="D7" s="7">
        <v>8</v>
      </c>
      <c r="E7" s="7">
        <v>14</v>
      </c>
      <c r="F7" s="14"/>
      <c r="G7" s="14"/>
      <c r="H7" s="14"/>
    </row>
    <row r="8" spans="2:8" ht="28.2" x14ac:dyDescent="0.5">
      <c r="B8" s="7" t="s">
        <v>142</v>
      </c>
      <c r="C8" s="7">
        <v>2</v>
      </c>
      <c r="D8" s="7">
        <v>6</v>
      </c>
      <c r="E8" s="7">
        <v>8</v>
      </c>
      <c r="F8" s="14"/>
      <c r="G8" s="14"/>
      <c r="H8" s="14"/>
    </row>
    <row r="9" spans="2:8" ht="28.2" x14ac:dyDescent="0.5">
      <c r="B9" s="7" t="s">
        <v>143</v>
      </c>
      <c r="C9" s="7">
        <v>7</v>
      </c>
      <c r="D9" s="7">
        <v>3</v>
      </c>
      <c r="E9" s="7">
        <v>10</v>
      </c>
      <c r="F9" s="14"/>
      <c r="G9" s="14"/>
      <c r="H9" s="14"/>
    </row>
    <row r="10" spans="2:8" ht="28.2" x14ac:dyDescent="0.5">
      <c r="B10" s="7" t="s">
        <v>144</v>
      </c>
      <c r="C10" s="7">
        <v>10</v>
      </c>
      <c r="D10" s="7">
        <v>10</v>
      </c>
      <c r="E10" s="7">
        <v>20</v>
      </c>
      <c r="F10" s="14"/>
      <c r="G10" s="14"/>
      <c r="H10" s="14"/>
    </row>
    <row r="11" spans="2:8" ht="28.2" x14ac:dyDescent="0.5">
      <c r="B11" s="7" t="s">
        <v>145</v>
      </c>
      <c r="C11" s="7">
        <v>0</v>
      </c>
      <c r="D11" s="7">
        <v>0</v>
      </c>
      <c r="E11" s="7">
        <v>0</v>
      </c>
      <c r="F11" s="14"/>
      <c r="G11" s="14"/>
      <c r="H11" s="14"/>
    </row>
    <row r="12" spans="2:8" ht="28.2" x14ac:dyDescent="0.5">
      <c r="B12" s="7" t="s">
        <v>146</v>
      </c>
      <c r="C12" s="7">
        <v>0</v>
      </c>
      <c r="D12" s="7">
        <v>0</v>
      </c>
      <c r="E12" s="7">
        <v>0</v>
      </c>
      <c r="F12" s="14"/>
      <c r="G12" s="14"/>
      <c r="H12" s="14"/>
    </row>
    <row r="13" spans="2:8" ht="28.2" x14ac:dyDescent="0.5">
      <c r="B13" s="7" t="s">
        <v>147</v>
      </c>
      <c r="C13" s="7">
        <v>0</v>
      </c>
      <c r="D13" s="7">
        <v>0</v>
      </c>
      <c r="E13" s="7">
        <v>0</v>
      </c>
      <c r="F13" s="14"/>
      <c r="G13" s="14"/>
      <c r="H13" s="14"/>
    </row>
    <row r="14" spans="2:8" ht="28.2" x14ac:dyDescent="0.5">
      <c r="B14" s="7" t="s">
        <v>88</v>
      </c>
      <c r="C14" s="7">
        <v>0</v>
      </c>
      <c r="D14" s="7">
        <v>0</v>
      </c>
      <c r="E14" s="7">
        <v>0</v>
      </c>
      <c r="F14" s="14"/>
      <c r="G14" s="14"/>
      <c r="H14" s="14"/>
    </row>
    <row r="15" spans="2:8" ht="28.2" x14ac:dyDescent="0.5">
      <c r="B15" s="7" t="s">
        <v>21</v>
      </c>
      <c r="C15" s="7">
        <v>0</v>
      </c>
      <c r="D15" s="7">
        <v>0</v>
      </c>
      <c r="E15" s="7">
        <v>0</v>
      </c>
      <c r="F15" s="14"/>
      <c r="G15" s="14"/>
      <c r="H15" s="14"/>
    </row>
    <row r="16" spans="2:8" ht="28.2" x14ac:dyDescent="0.5">
      <c r="B16" s="7" t="s">
        <v>148</v>
      </c>
      <c r="C16" s="7">
        <v>0</v>
      </c>
      <c r="D16" s="7">
        <v>0</v>
      </c>
      <c r="E16" s="7">
        <v>0</v>
      </c>
      <c r="F16" s="14"/>
      <c r="G16" s="14"/>
      <c r="H16" s="14"/>
    </row>
    <row r="17" spans="2:8" ht="28.2" x14ac:dyDescent="0.5">
      <c r="B17" s="7" t="s">
        <v>149</v>
      </c>
      <c r="C17" s="7">
        <v>434</v>
      </c>
      <c r="D17" s="7">
        <v>832</v>
      </c>
      <c r="E17" s="7">
        <v>1266</v>
      </c>
      <c r="F17" s="14"/>
      <c r="G17" s="14"/>
      <c r="H17" s="14"/>
    </row>
    <row r="18" spans="2:8" ht="28.8" thickBot="1" x14ac:dyDescent="0.55000000000000004">
      <c r="B18" s="14"/>
      <c r="C18" s="14"/>
      <c r="D18" s="14"/>
      <c r="E18" s="14"/>
      <c r="F18" s="14"/>
      <c r="G18" s="14"/>
      <c r="H18" s="14"/>
    </row>
    <row r="19" spans="2:8" ht="28.8" thickBot="1" x14ac:dyDescent="0.55000000000000004">
      <c r="B19" s="15" t="s">
        <v>101</v>
      </c>
      <c r="C19" s="14"/>
      <c r="D19" s="14"/>
      <c r="E19" s="14"/>
      <c r="F19" s="14"/>
      <c r="G19" s="14"/>
      <c r="H19" s="14"/>
    </row>
    <row r="20" spans="2:8" ht="28.2" x14ac:dyDescent="0.5">
      <c r="B20" s="7" t="s">
        <v>2</v>
      </c>
      <c r="C20" s="7" t="s">
        <v>37</v>
      </c>
      <c r="D20" s="7" t="s">
        <v>38</v>
      </c>
      <c r="E20" s="7" t="s">
        <v>15</v>
      </c>
      <c r="F20" s="14"/>
      <c r="G20" s="14"/>
      <c r="H20" s="14"/>
    </row>
    <row r="21" spans="2:8" ht="28.2" x14ac:dyDescent="0.5">
      <c r="B21" s="36" t="s">
        <v>19</v>
      </c>
      <c r="C21" s="36">
        <v>1</v>
      </c>
      <c r="D21" s="36">
        <v>5</v>
      </c>
      <c r="E21" s="36">
        <v>6</v>
      </c>
      <c r="F21" s="14"/>
      <c r="G21" s="14"/>
      <c r="H21" s="14"/>
    </row>
    <row r="22" spans="2:8" ht="28.2" x14ac:dyDescent="0.5">
      <c r="B22" s="7" t="s">
        <v>20</v>
      </c>
      <c r="C22" s="7">
        <v>15</v>
      </c>
      <c r="D22" s="7">
        <v>15</v>
      </c>
      <c r="E22" s="7">
        <v>30</v>
      </c>
      <c r="F22" s="14"/>
      <c r="G22" s="14"/>
      <c r="H22" s="14"/>
    </row>
    <row r="23" spans="2:8" ht="28.2" x14ac:dyDescent="0.5">
      <c r="B23" s="36" t="s">
        <v>88</v>
      </c>
      <c r="C23" s="36">
        <v>0</v>
      </c>
      <c r="D23" s="36">
        <v>0</v>
      </c>
      <c r="E23" s="36">
        <v>0</v>
      </c>
      <c r="F23" s="14"/>
      <c r="G23" s="14"/>
      <c r="H23" s="14"/>
    </row>
    <row r="24" spans="2:8" ht="28.2" x14ac:dyDescent="0.5">
      <c r="B24" s="7" t="s">
        <v>58</v>
      </c>
      <c r="C24" s="7">
        <v>0</v>
      </c>
      <c r="D24" s="7">
        <v>0</v>
      </c>
      <c r="E24" s="7">
        <v>0</v>
      </c>
      <c r="F24" s="14"/>
      <c r="G24" s="14"/>
      <c r="H24" s="14"/>
    </row>
    <row r="25" spans="2:8" ht="28.2" x14ac:dyDescent="0.5">
      <c r="B25" s="36" t="s">
        <v>57</v>
      </c>
      <c r="C25" s="36">
        <v>688</v>
      </c>
      <c r="D25" s="36">
        <v>3080</v>
      </c>
      <c r="E25" s="36">
        <v>3768</v>
      </c>
      <c r="F25" s="14"/>
      <c r="G25" s="14"/>
      <c r="H25" s="14"/>
    </row>
    <row r="26" spans="2:8" ht="28.2" x14ac:dyDescent="0.5">
      <c r="B26" s="14"/>
      <c r="C26" s="14"/>
      <c r="D26" s="14"/>
      <c r="E26" s="14"/>
      <c r="F26" s="14"/>
      <c r="G26" s="14"/>
      <c r="H26" s="14"/>
    </row>
    <row r="27" spans="2:8" ht="28.8" thickBot="1" x14ac:dyDescent="0.55000000000000004">
      <c r="B27" s="14"/>
      <c r="C27" s="14"/>
      <c r="D27" s="14"/>
      <c r="E27" s="14"/>
      <c r="F27" s="14"/>
      <c r="G27" s="14"/>
      <c r="H27" s="14"/>
    </row>
    <row r="28" spans="2:8" ht="28.8" thickBot="1" x14ac:dyDescent="0.55000000000000004">
      <c r="B28" s="15" t="s">
        <v>97</v>
      </c>
      <c r="C28" s="14"/>
      <c r="D28" s="14"/>
      <c r="E28" s="14"/>
      <c r="F28" s="14"/>
      <c r="G28" s="14"/>
      <c r="H28" s="14"/>
    </row>
    <row r="29" spans="2:8" ht="28.2" x14ac:dyDescent="0.5">
      <c r="B29" s="7" t="s">
        <v>2</v>
      </c>
      <c r="C29" s="7" t="s">
        <v>37</v>
      </c>
      <c r="D29" s="7" t="s">
        <v>38</v>
      </c>
      <c r="E29" s="7" t="s">
        <v>15</v>
      </c>
      <c r="F29" s="14"/>
      <c r="G29" s="14"/>
      <c r="H29" s="14"/>
    </row>
    <row r="30" spans="2:8" ht="28.2" x14ac:dyDescent="0.5">
      <c r="B30" s="36" t="s">
        <v>19</v>
      </c>
      <c r="C30" s="36">
        <v>1</v>
      </c>
      <c r="D30" s="36">
        <v>5</v>
      </c>
      <c r="E30" s="36">
        <v>6</v>
      </c>
      <c r="F30" s="14"/>
      <c r="G30" s="14"/>
      <c r="H30" s="14"/>
    </row>
    <row r="31" spans="2:8" ht="28.2" x14ac:dyDescent="0.5">
      <c r="B31" s="7" t="s">
        <v>20</v>
      </c>
      <c r="C31" s="7">
        <v>17</v>
      </c>
      <c r="D31" s="7">
        <v>15</v>
      </c>
      <c r="E31" s="7">
        <v>32</v>
      </c>
      <c r="F31" s="14"/>
      <c r="G31" s="14"/>
      <c r="H31" s="14"/>
    </row>
    <row r="32" spans="2:8" ht="28.2" x14ac:dyDescent="0.5">
      <c r="B32" s="36" t="s">
        <v>88</v>
      </c>
      <c r="C32" s="36">
        <v>0</v>
      </c>
      <c r="D32" s="36">
        <v>0</v>
      </c>
      <c r="E32" s="36">
        <v>0</v>
      </c>
      <c r="F32" s="14"/>
      <c r="G32" s="14"/>
      <c r="H32" s="14"/>
    </row>
    <row r="33" spans="2:8" ht="28.2" x14ac:dyDescent="0.5">
      <c r="B33" s="7" t="s">
        <v>58</v>
      </c>
      <c r="C33" s="7">
        <v>0</v>
      </c>
      <c r="D33" s="7">
        <v>0</v>
      </c>
      <c r="E33" s="7">
        <v>0</v>
      </c>
      <c r="F33" s="14"/>
      <c r="G33" s="14"/>
      <c r="H33" s="14"/>
    </row>
    <row r="34" spans="2:8" ht="28.2" x14ac:dyDescent="0.5">
      <c r="B34" s="36" t="s">
        <v>57</v>
      </c>
      <c r="C34" s="36">
        <v>542</v>
      </c>
      <c r="D34" s="36">
        <v>2322</v>
      </c>
      <c r="E34" s="36">
        <v>2864</v>
      </c>
      <c r="F34" s="14"/>
      <c r="G34" s="14"/>
      <c r="H34" s="14"/>
    </row>
    <row r="35" spans="2:8" ht="28.2" x14ac:dyDescent="0.5">
      <c r="B35" s="14"/>
      <c r="C35" s="14"/>
      <c r="D35" s="14"/>
      <c r="E35" s="14"/>
      <c r="F35" s="14"/>
      <c r="G35" s="14"/>
      <c r="H35" s="14"/>
    </row>
    <row r="36" spans="2:8" ht="28.8" thickBot="1" x14ac:dyDescent="0.55000000000000004">
      <c r="B36" s="14"/>
      <c r="C36" s="14"/>
      <c r="D36" s="14"/>
      <c r="E36" s="14"/>
      <c r="F36" s="14"/>
      <c r="G36" s="14"/>
      <c r="H36" s="14"/>
    </row>
    <row r="37" spans="2:8" ht="28.8" thickBot="1" x14ac:dyDescent="0.55000000000000004">
      <c r="B37" s="15" t="s">
        <v>96</v>
      </c>
      <c r="C37" s="14"/>
      <c r="D37" s="14"/>
      <c r="E37" s="14"/>
      <c r="F37" s="14"/>
      <c r="G37" s="14"/>
      <c r="H37" s="14"/>
    </row>
    <row r="38" spans="2:8" ht="28.2" x14ac:dyDescent="0.5">
      <c r="B38" s="7" t="s">
        <v>2</v>
      </c>
      <c r="C38" s="7" t="s">
        <v>37</v>
      </c>
      <c r="D38" s="7" t="s">
        <v>38</v>
      </c>
      <c r="E38" s="7" t="s">
        <v>15</v>
      </c>
      <c r="F38" s="14"/>
      <c r="G38" s="14"/>
      <c r="H38" s="14"/>
    </row>
    <row r="39" spans="2:8" ht="28.2" x14ac:dyDescent="0.5">
      <c r="B39" s="36" t="s">
        <v>19</v>
      </c>
      <c r="C39" s="36">
        <v>2</v>
      </c>
      <c r="D39" s="36">
        <v>7</v>
      </c>
      <c r="E39" s="36">
        <v>9</v>
      </c>
      <c r="F39" s="14"/>
      <c r="G39" s="14"/>
      <c r="H39" s="14"/>
    </row>
    <row r="40" spans="2:8" ht="28.2" x14ac:dyDescent="0.5">
      <c r="B40" s="7" t="s">
        <v>20</v>
      </c>
      <c r="C40" s="7">
        <v>17</v>
      </c>
      <c r="D40" s="7">
        <v>22</v>
      </c>
      <c r="E40" s="7">
        <v>39</v>
      </c>
      <c r="F40" s="14"/>
      <c r="G40" s="14"/>
      <c r="H40" s="14"/>
    </row>
    <row r="41" spans="2:8" ht="28.2" x14ac:dyDescent="0.5">
      <c r="B41" s="36" t="s">
        <v>88</v>
      </c>
      <c r="C41" s="36">
        <v>0</v>
      </c>
      <c r="D41" s="36">
        <v>0</v>
      </c>
      <c r="E41" s="36">
        <v>0</v>
      </c>
      <c r="F41" s="14"/>
      <c r="G41" s="14"/>
      <c r="H41" s="14"/>
    </row>
    <row r="42" spans="2:8" ht="28.2" x14ac:dyDescent="0.5">
      <c r="B42" s="7" t="s">
        <v>58</v>
      </c>
      <c r="C42" s="7">
        <v>0</v>
      </c>
      <c r="D42" s="7">
        <v>0</v>
      </c>
      <c r="E42" s="7">
        <v>0</v>
      </c>
      <c r="F42" s="14"/>
      <c r="G42" s="14"/>
      <c r="H42" s="14"/>
    </row>
    <row r="43" spans="2:8" ht="28.2" x14ac:dyDescent="0.5">
      <c r="B43" s="36" t="s">
        <v>57</v>
      </c>
      <c r="C43" s="36">
        <v>463</v>
      </c>
      <c r="D43" s="36">
        <v>2081</v>
      </c>
      <c r="E43" s="36">
        <v>2544</v>
      </c>
      <c r="F43" s="14"/>
      <c r="G43" s="14"/>
      <c r="H43" s="14"/>
    </row>
    <row r="44" spans="2:8" ht="28.2" x14ac:dyDescent="0.5">
      <c r="B44" s="14"/>
      <c r="C44" s="14"/>
      <c r="D44" s="14"/>
      <c r="E44" s="14"/>
      <c r="F44" s="14"/>
      <c r="G44" s="14"/>
      <c r="H44" s="14"/>
    </row>
    <row r="45" spans="2:8" ht="28.8" thickBot="1" x14ac:dyDescent="0.55000000000000004">
      <c r="B45" s="14"/>
      <c r="C45" s="14"/>
      <c r="D45" s="14"/>
      <c r="E45" s="14"/>
      <c r="F45" s="14"/>
      <c r="G45" s="14"/>
      <c r="H45" s="14"/>
    </row>
    <row r="46" spans="2:8" ht="28.8" thickBot="1" x14ac:dyDescent="0.55000000000000004">
      <c r="B46" s="15" t="s">
        <v>90</v>
      </c>
      <c r="C46" s="14"/>
      <c r="D46" s="14"/>
      <c r="E46" s="14"/>
      <c r="F46" s="14"/>
      <c r="G46" s="14"/>
      <c r="H46" s="14"/>
    </row>
    <row r="47" spans="2:8" ht="28.2" x14ac:dyDescent="0.5">
      <c r="B47" s="7" t="s">
        <v>2</v>
      </c>
      <c r="C47" s="7" t="s">
        <v>37</v>
      </c>
      <c r="D47" s="7" t="s">
        <v>38</v>
      </c>
      <c r="E47" s="7" t="s">
        <v>15</v>
      </c>
      <c r="F47" s="14"/>
      <c r="G47" s="14"/>
      <c r="H47" s="14"/>
    </row>
    <row r="48" spans="2:8" ht="28.2" x14ac:dyDescent="0.5">
      <c r="B48" s="36" t="s">
        <v>19</v>
      </c>
      <c r="C48" s="36">
        <v>2</v>
      </c>
      <c r="D48" s="36">
        <v>7</v>
      </c>
      <c r="E48" s="36">
        <v>9</v>
      </c>
      <c r="F48" s="14"/>
      <c r="G48" s="14"/>
      <c r="H48" s="14"/>
    </row>
    <row r="49" spans="2:8" ht="28.2" x14ac:dyDescent="0.5">
      <c r="B49" s="7" t="s">
        <v>20</v>
      </c>
      <c r="C49" s="7">
        <v>13</v>
      </c>
      <c r="D49" s="7">
        <v>18</v>
      </c>
      <c r="E49" s="7">
        <v>31</v>
      </c>
      <c r="F49" s="14"/>
      <c r="G49" s="14"/>
      <c r="H49" s="14"/>
    </row>
    <row r="50" spans="2:8" ht="28.2" x14ac:dyDescent="0.5">
      <c r="B50" s="36" t="s">
        <v>88</v>
      </c>
      <c r="C50" s="36">
        <v>0</v>
      </c>
      <c r="D50" s="36">
        <v>0</v>
      </c>
      <c r="E50" s="36">
        <v>0</v>
      </c>
      <c r="F50" s="14"/>
      <c r="G50" s="14"/>
      <c r="H50" s="14"/>
    </row>
    <row r="51" spans="2:8" ht="28.2" x14ac:dyDescent="0.5">
      <c r="B51" s="7" t="s">
        <v>58</v>
      </c>
      <c r="C51" s="7">
        <v>0</v>
      </c>
      <c r="D51" s="7">
        <v>0</v>
      </c>
      <c r="E51" s="7">
        <v>0</v>
      </c>
      <c r="F51" s="14"/>
      <c r="G51" s="14"/>
      <c r="H51" s="14"/>
    </row>
    <row r="52" spans="2:8" ht="28.2" x14ac:dyDescent="0.5">
      <c r="B52" s="36" t="s">
        <v>57</v>
      </c>
      <c r="C52" s="36">
        <v>359</v>
      </c>
      <c r="D52" s="36">
        <v>1388</v>
      </c>
      <c r="E52" s="36">
        <v>1747</v>
      </c>
      <c r="F52" s="14"/>
      <c r="G52" s="14"/>
      <c r="H52" s="14"/>
    </row>
    <row r="53" spans="2:8" ht="28.2" x14ac:dyDescent="0.5">
      <c r="B53" s="14"/>
      <c r="C53" s="14"/>
      <c r="D53" s="14"/>
      <c r="E53" s="14"/>
      <c r="F53" s="14"/>
      <c r="G53" s="14"/>
      <c r="H53" s="14"/>
    </row>
    <row r="54" spans="2:8" ht="28.8" thickBot="1" x14ac:dyDescent="0.55000000000000004">
      <c r="B54" s="14"/>
      <c r="C54" s="14"/>
      <c r="D54" s="14"/>
      <c r="E54" s="14"/>
      <c r="F54" s="14"/>
      <c r="G54" s="14"/>
      <c r="H54" s="14"/>
    </row>
    <row r="55" spans="2:8" ht="28.8" thickBot="1" x14ac:dyDescent="0.55000000000000004">
      <c r="B55" s="15" t="s">
        <v>85</v>
      </c>
      <c r="C55" s="14"/>
      <c r="D55" s="14"/>
      <c r="E55" s="14"/>
      <c r="F55" s="14"/>
      <c r="G55" s="14"/>
      <c r="H55" s="14"/>
    </row>
    <row r="56" spans="2:8" ht="28.2" x14ac:dyDescent="0.5">
      <c r="B56" s="7" t="s">
        <v>2</v>
      </c>
      <c r="C56" s="7" t="s">
        <v>37</v>
      </c>
      <c r="D56" s="7" t="s">
        <v>38</v>
      </c>
      <c r="E56" s="7" t="s">
        <v>15</v>
      </c>
      <c r="F56" s="14"/>
      <c r="G56" s="14"/>
      <c r="H56" s="14"/>
    </row>
    <row r="57" spans="2:8" ht="28.2" x14ac:dyDescent="0.5">
      <c r="B57" s="36" t="s">
        <v>19</v>
      </c>
      <c r="C57" s="36">
        <v>2</v>
      </c>
      <c r="D57" s="36">
        <v>8</v>
      </c>
      <c r="E57" s="36">
        <v>10</v>
      </c>
      <c r="F57" s="14"/>
      <c r="G57" s="14"/>
      <c r="H57" s="14"/>
    </row>
    <row r="58" spans="2:8" ht="28.2" x14ac:dyDescent="0.5">
      <c r="B58" s="7" t="s">
        <v>20</v>
      </c>
      <c r="C58" s="7">
        <v>21</v>
      </c>
      <c r="D58" s="7">
        <v>25</v>
      </c>
      <c r="E58" s="7">
        <v>46</v>
      </c>
      <c r="F58" s="14"/>
      <c r="G58" s="14"/>
      <c r="H58" s="14"/>
    </row>
    <row r="59" spans="2:8" ht="28.2" x14ac:dyDescent="0.5">
      <c r="B59" s="36" t="s">
        <v>88</v>
      </c>
      <c r="C59" s="36">
        <v>0</v>
      </c>
      <c r="D59" s="36">
        <v>0</v>
      </c>
      <c r="E59" s="36">
        <v>0</v>
      </c>
      <c r="F59" s="14"/>
      <c r="G59" s="14"/>
      <c r="H59" s="14"/>
    </row>
    <row r="60" spans="2:8" ht="28.2" x14ac:dyDescent="0.5">
      <c r="B60" s="7" t="s">
        <v>58</v>
      </c>
      <c r="C60" s="7">
        <v>0</v>
      </c>
      <c r="D60" s="7">
        <v>0</v>
      </c>
      <c r="E60" s="7">
        <v>0</v>
      </c>
      <c r="F60" s="14"/>
      <c r="G60" s="14"/>
      <c r="H60" s="14"/>
    </row>
    <row r="61" spans="2:8" ht="28.2" x14ac:dyDescent="0.5">
      <c r="B61" s="36" t="s">
        <v>57</v>
      </c>
      <c r="C61" s="36">
        <v>415</v>
      </c>
      <c r="D61" s="36">
        <v>1787</v>
      </c>
      <c r="E61" s="36">
        <v>2202</v>
      </c>
      <c r="F61" s="14"/>
      <c r="G61" s="14"/>
      <c r="H61" s="14"/>
    </row>
    <row r="62" spans="2:8" ht="28.2" x14ac:dyDescent="0.5">
      <c r="F62" s="14"/>
      <c r="G62" s="14"/>
      <c r="H62" s="14"/>
    </row>
    <row r="63" spans="2:8" ht="28.8" thickBot="1" x14ac:dyDescent="0.55000000000000004">
      <c r="F63" s="14"/>
      <c r="G63" s="14"/>
      <c r="H63" s="14"/>
    </row>
    <row r="64" spans="2:8" ht="28.2" x14ac:dyDescent="0.5">
      <c r="B64" s="26" t="s">
        <v>84</v>
      </c>
      <c r="C64" s="14"/>
      <c r="D64" s="14"/>
      <c r="E64" s="14"/>
      <c r="F64" s="14"/>
      <c r="G64" s="14"/>
      <c r="H64" s="14"/>
    </row>
    <row r="65" spans="2:8" ht="28.2" x14ac:dyDescent="0.5">
      <c r="B65" s="7" t="s">
        <v>2</v>
      </c>
      <c r="C65" s="7" t="s">
        <v>37</v>
      </c>
      <c r="D65" s="7" t="s">
        <v>38</v>
      </c>
      <c r="E65" s="7" t="s">
        <v>15</v>
      </c>
      <c r="F65" s="14"/>
      <c r="G65" s="14"/>
      <c r="H65" s="14"/>
    </row>
    <row r="66" spans="2:8" ht="28.2" x14ac:dyDescent="0.5">
      <c r="B66" s="36" t="s">
        <v>19</v>
      </c>
      <c r="C66" s="36">
        <v>2</v>
      </c>
      <c r="D66" s="36">
        <v>8</v>
      </c>
      <c r="E66" s="36">
        <v>10</v>
      </c>
      <c r="F66" s="14"/>
      <c r="G66" s="14"/>
      <c r="H66" s="14"/>
    </row>
    <row r="67" spans="2:8" ht="28.2" x14ac:dyDescent="0.5">
      <c r="B67" s="7" t="s">
        <v>20</v>
      </c>
      <c r="C67" s="7">
        <v>17</v>
      </c>
      <c r="D67" s="7">
        <v>15</v>
      </c>
      <c r="E67" s="7">
        <v>32</v>
      </c>
      <c r="F67" s="14"/>
      <c r="G67" s="14"/>
      <c r="H67" s="14"/>
    </row>
    <row r="68" spans="2:8" ht="28.2" x14ac:dyDescent="0.5">
      <c r="B68" s="36" t="s">
        <v>57</v>
      </c>
      <c r="C68" s="36">
        <v>448</v>
      </c>
      <c r="D68" s="36">
        <v>2050</v>
      </c>
      <c r="E68" s="36">
        <v>2498</v>
      </c>
      <c r="F68" s="14"/>
      <c r="G68" s="14"/>
      <c r="H68" s="14"/>
    </row>
    <row r="69" spans="2:8" ht="28.2" x14ac:dyDescent="0.5">
      <c r="F69" s="14"/>
      <c r="G69" s="14"/>
      <c r="H69" s="14"/>
    </row>
    <row r="70" spans="2:8" ht="28.8" thickBot="1" x14ac:dyDescent="0.55000000000000004">
      <c r="F70" s="14"/>
      <c r="G70" s="14"/>
      <c r="H70" s="14"/>
    </row>
    <row r="71" spans="2:8" ht="28.2" x14ac:dyDescent="0.5">
      <c r="B71" s="26" t="s">
        <v>75</v>
      </c>
      <c r="C71" s="14"/>
      <c r="D71" s="14"/>
      <c r="E71" s="14"/>
      <c r="F71" s="14"/>
      <c r="G71" s="14"/>
      <c r="H71" s="14"/>
    </row>
    <row r="72" spans="2:8" ht="28.2" x14ac:dyDescent="0.5">
      <c r="B72" s="7" t="s">
        <v>2</v>
      </c>
      <c r="C72" s="7" t="s">
        <v>37</v>
      </c>
      <c r="D72" s="7" t="s">
        <v>38</v>
      </c>
      <c r="E72" s="7" t="s">
        <v>15</v>
      </c>
      <c r="F72" s="14"/>
      <c r="G72" s="14"/>
      <c r="H72" s="14"/>
    </row>
    <row r="73" spans="2:8" ht="28.2" x14ac:dyDescent="0.5">
      <c r="B73" s="36" t="s">
        <v>19</v>
      </c>
      <c r="C73" s="36">
        <v>2</v>
      </c>
      <c r="D73" s="36">
        <v>9</v>
      </c>
      <c r="E73" s="36">
        <v>11</v>
      </c>
      <c r="F73" s="14"/>
      <c r="G73" s="14"/>
      <c r="H73" s="14"/>
    </row>
    <row r="74" spans="2:8" ht="28.2" x14ac:dyDescent="0.5">
      <c r="B74" s="7" t="s">
        <v>20</v>
      </c>
      <c r="C74" s="7">
        <v>20</v>
      </c>
      <c r="D74" s="7">
        <v>30</v>
      </c>
      <c r="E74" s="7">
        <v>50</v>
      </c>
      <c r="F74" s="14"/>
      <c r="G74" s="14"/>
      <c r="H74" s="14"/>
    </row>
    <row r="75" spans="2:8" ht="28.2" x14ac:dyDescent="0.5">
      <c r="B75" s="36" t="s">
        <v>57</v>
      </c>
      <c r="C75" s="36">
        <v>824</v>
      </c>
      <c r="D75" s="36">
        <v>3101</v>
      </c>
      <c r="E75" s="36">
        <v>3925</v>
      </c>
      <c r="F75" s="14"/>
      <c r="G75" s="14"/>
      <c r="H75" s="14"/>
    </row>
    <row r="76" spans="2:8" ht="28.2" x14ac:dyDescent="0.5">
      <c r="F76" s="14"/>
      <c r="G76" s="14"/>
      <c r="H76" s="14"/>
    </row>
    <row r="77" spans="2:8" ht="28.8" thickBot="1" x14ac:dyDescent="0.55000000000000004">
      <c r="F77" s="14"/>
      <c r="G77" s="14"/>
      <c r="H77" s="14"/>
    </row>
    <row r="78" spans="2:8" ht="28.8" thickBot="1" x14ac:dyDescent="0.55000000000000004">
      <c r="B78" s="15" t="s">
        <v>1</v>
      </c>
      <c r="C78" s="14"/>
      <c r="D78" s="14"/>
      <c r="E78" s="14"/>
    </row>
    <row r="79" spans="2:8" ht="22.8" x14ac:dyDescent="0.4">
      <c r="B79" s="11" t="s">
        <v>2</v>
      </c>
      <c r="C79" s="7" t="s">
        <v>37</v>
      </c>
      <c r="D79" s="7" t="s">
        <v>38</v>
      </c>
      <c r="E79" s="7" t="s">
        <v>15</v>
      </c>
    </row>
    <row r="80" spans="2:8" ht="22.8" x14ac:dyDescent="0.4">
      <c r="B80" s="39" t="s">
        <v>19</v>
      </c>
      <c r="C80" s="39">
        <v>3</v>
      </c>
      <c r="D80" s="39">
        <v>9</v>
      </c>
      <c r="E80" s="39">
        <v>12</v>
      </c>
    </row>
    <row r="81" spans="2:5" ht="22.8" x14ac:dyDescent="0.4">
      <c r="B81" s="11" t="s">
        <v>20</v>
      </c>
      <c r="C81" s="11">
        <v>9</v>
      </c>
      <c r="D81" s="11">
        <v>12</v>
      </c>
      <c r="E81" s="11">
        <v>21</v>
      </c>
    </row>
    <row r="82" spans="2:5" ht="22.8" x14ac:dyDescent="0.4">
      <c r="B82" s="39" t="s">
        <v>57</v>
      </c>
      <c r="C82" s="39">
        <v>480</v>
      </c>
      <c r="D82" s="39">
        <v>2059</v>
      </c>
      <c r="E82" s="39">
        <v>2539</v>
      </c>
    </row>
    <row r="83" spans="2:5" ht="28.2" x14ac:dyDescent="0.5">
      <c r="B83" s="14"/>
      <c r="C83" s="14"/>
      <c r="D83" s="14"/>
      <c r="E83" s="14"/>
    </row>
    <row r="84" spans="2:5" ht="28.2" x14ac:dyDescent="0.5">
      <c r="B84" s="14"/>
      <c r="C84" s="14"/>
      <c r="D84" s="14"/>
      <c r="E84" s="14"/>
    </row>
  </sheetData>
  <mergeCells count="1">
    <mergeCell ref="B2:H2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8"/>
  <sheetViews>
    <sheetView topLeftCell="A7" zoomScale="60" zoomScaleNormal="60" workbookViewId="0">
      <selection activeCell="C4" sqref="C4"/>
    </sheetView>
  </sheetViews>
  <sheetFormatPr baseColWidth="10" defaultRowHeight="15.6" x14ac:dyDescent="0.3"/>
  <cols>
    <col min="2" max="2" width="99" bestFit="1" customWidth="1"/>
    <col min="3" max="3" width="15.796875" bestFit="1" customWidth="1"/>
    <col min="4" max="4" width="14.8984375" bestFit="1" customWidth="1"/>
    <col min="5" max="5" width="15.796875" bestFit="1" customWidth="1"/>
    <col min="6" max="6" width="14.8984375" bestFit="1" customWidth="1"/>
    <col min="7" max="7" width="15.796875" bestFit="1" customWidth="1"/>
    <col min="8" max="8" width="14.8984375" bestFit="1" customWidth="1"/>
    <col min="9" max="9" width="15.796875" bestFit="1" customWidth="1"/>
    <col min="10" max="10" width="14.8984375" bestFit="1" customWidth="1"/>
    <col min="11" max="11" width="14.19921875" bestFit="1" customWidth="1"/>
    <col min="12" max="12" width="13.296875" bestFit="1" customWidth="1"/>
    <col min="13" max="13" width="18.296875" bestFit="1" customWidth="1"/>
    <col min="14" max="14" width="17.3984375" bestFit="1" customWidth="1"/>
    <col min="15" max="15" width="10.796875" customWidth="1"/>
  </cols>
  <sheetData>
    <row r="1" spans="2:15" ht="16.2" thickBot="1" x14ac:dyDescent="0.35"/>
    <row r="2" spans="2:15" ht="23.4" thickBot="1" x14ac:dyDescent="0.35">
      <c r="B2" s="16" t="s">
        <v>59</v>
      </c>
      <c r="C2" s="17"/>
      <c r="D2" s="17"/>
      <c r="E2" s="17"/>
      <c r="F2" s="18"/>
    </row>
    <row r="3" spans="2:15" ht="23.4" thickBot="1" x14ac:dyDescent="0.35">
      <c r="B3" s="19"/>
      <c r="C3" s="19"/>
      <c r="D3" s="19"/>
      <c r="E3" s="19"/>
      <c r="F3" s="19"/>
    </row>
    <row r="4" spans="2:15" ht="28.2" x14ac:dyDescent="0.5">
      <c r="B4" s="57" t="s">
        <v>102</v>
      </c>
      <c r="C4" s="19"/>
      <c r="D4" s="19"/>
      <c r="E4" s="19"/>
      <c r="F4" s="19"/>
    </row>
    <row r="5" spans="2:15" ht="22.8" x14ac:dyDescent="0.4">
      <c r="B5" s="7" t="s">
        <v>165</v>
      </c>
      <c r="C5" s="19"/>
      <c r="D5" s="19"/>
      <c r="E5" s="19"/>
      <c r="F5" s="19"/>
    </row>
    <row r="6" spans="2:15" ht="22.8" x14ac:dyDescent="0.3">
      <c r="B6" s="58" t="s">
        <v>60</v>
      </c>
      <c r="C6" s="58">
        <v>65</v>
      </c>
      <c r="D6" s="58">
        <v>46</v>
      </c>
      <c r="E6" s="58">
        <v>82</v>
      </c>
      <c r="F6" s="58">
        <v>108</v>
      </c>
      <c r="G6" s="58">
        <v>146</v>
      </c>
      <c r="H6" s="58">
        <v>233</v>
      </c>
      <c r="I6" s="58">
        <v>360</v>
      </c>
      <c r="J6" s="58">
        <v>844</v>
      </c>
      <c r="K6" s="58">
        <v>335</v>
      </c>
      <c r="L6" s="58">
        <v>313</v>
      </c>
      <c r="M6" s="58">
        <v>988</v>
      </c>
      <c r="N6" s="58">
        <v>1544</v>
      </c>
      <c r="O6" s="58">
        <v>2532</v>
      </c>
    </row>
    <row r="7" spans="2:15" ht="22.8" x14ac:dyDescent="0.3">
      <c r="B7" s="58" t="s">
        <v>150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</row>
    <row r="8" spans="2:15" ht="22.8" x14ac:dyDescent="0.3">
      <c r="B8" s="58" t="s">
        <v>151</v>
      </c>
      <c r="C8" s="58">
        <v>7</v>
      </c>
      <c r="D8" s="58">
        <v>12</v>
      </c>
      <c r="E8" s="58">
        <v>10</v>
      </c>
      <c r="F8" s="58">
        <v>11</v>
      </c>
      <c r="G8" s="58">
        <v>0</v>
      </c>
      <c r="H8" s="58">
        <v>3</v>
      </c>
      <c r="I8" s="58">
        <v>2</v>
      </c>
      <c r="J8" s="58">
        <v>15</v>
      </c>
      <c r="K8" s="58">
        <v>5</v>
      </c>
      <c r="L8" s="58">
        <v>7</v>
      </c>
      <c r="M8" s="58">
        <v>24</v>
      </c>
      <c r="N8" s="58">
        <v>48</v>
      </c>
      <c r="O8" s="58">
        <v>72</v>
      </c>
    </row>
    <row r="9" spans="2:15" ht="22.8" x14ac:dyDescent="0.3">
      <c r="B9" s="58" t="s">
        <v>152</v>
      </c>
      <c r="C9" s="58">
        <v>0</v>
      </c>
      <c r="D9" s="58">
        <v>0</v>
      </c>
      <c r="E9" s="58">
        <v>1</v>
      </c>
      <c r="F9" s="58">
        <v>11</v>
      </c>
      <c r="G9" s="58">
        <v>2</v>
      </c>
      <c r="H9" s="58">
        <v>10</v>
      </c>
      <c r="I9" s="58">
        <v>68</v>
      </c>
      <c r="J9" s="58">
        <v>196</v>
      </c>
      <c r="K9" s="58">
        <v>107</v>
      </c>
      <c r="L9" s="58">
        <v>236</v>
      </c>
      <c r="M9" s="58">
        <v>178</v>
      </c>
      <c r="N9" s="58">
        <v>453</v>
      </c>
      <c r="O9" s="58">
        <v>631</v>
      </c>
    </row>
    <row r="10" spans="2:15" ht="22.8" x14ac:dyDescent="0.3">
      <c r="B10" s="58" t="s">
        <v>153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</row>
    <row r="11" spans="2:15" ht="22.8" x14ac:dyDescent="0.3">
      <c r="B11" s="58" t="s">
        <v>154</v>
      </c>
      <c r="C11" s="58">
        <v>4</v>
      </c>
      <c r="D11" s="58">
        <v>13</v>
      </c>
      <c r="E11" s="58">
        <v>22</v>
      </c>
      <c r="F11" s="58">
        <v>26</v>
      </c>
      <c r="G11" s="58">
        <v>26</v>
      </c>
      <c r="H11" s="58">
        <v>46</v>
      </c>
      <c r="I11" s="58">
        <v>264</v>
      </c>
      <c r="J11" s="58">
        <v>644</v>
      </c>
      <c r="K11" s="58">
        <v>318</v>
      </c>
      <c r="L11" s="58">
        <v>743</v>
      </c>
      <c r="M11" s="58">
        <v>634</v>
      </c>
      <c r="N11" s="58">
        <v>1472</v>
      </c>
      <c r="O11" s="58">
        <v>2106</v>
      </c>
    </row>
    <row r="12" spans="2:15" ht="22.8" x14ac:dyDescent="0.3">
      <c r="B12" s="58" t="s">
        <v>155</v>
      </c>
      <c r="C12" s="58">
        <v>0</v>
      </c>
      <c r="D12" s="58">
        <v>0</v>
      </c>
      <c r="E12" s="58">
        <v>2</v>
      </c>
      <c r="F12" s="58">
        <v>4</v>
      </c>
      <c r="G12" s="58">
        <v>0</v>
      </c>
      <c r="H12" s="58">
        <v>0</v>
      </c>
      <c r="I12" s="58">
        <v>2</v>
      </c>
      <c r="J12" s="58">
        <v>4</v>
      </c>
      <c r="K12" s="58">
        <v>0</v>
      </c>
      <c r="L12" s="58">
        <v>0</v>
      </c>
      <c r="M12" s="58">
        <v>4</v>
      </c>
      <c r="N12" s="58">
        <v>8</v>
      </c>
      <c r="O12" s="58">
        <v>12</v>
      </c>
    </row>
    <row r="13" spans="2:15" ht="22.8" x14ac:dyDescent="0.3">
      <c r="B13" s="58" t="s">
        <v>156</v>
      </c>
      <c r="C13" s="58">
        <v>4</v>
      </c>
      <c r="D13" s="58">
        <v>5</v>
      </c>
      <c r="E13" s="58">
        <v>20</v>
      </c>
      <c r="F13" s="58">
        <v>41</v>
      </c>
      <c r="G13" s="58">
        <v>9</v>
      </c>
      <c r="H13" s="58">
        <v>5</v>
      </c>
      <c r="I13" s="58">
        <v>68</v>
      </c>
      <c r="J13" s="58">
        <v>248</v>
      </c>
      <c r="K13" s="58">
        <v>120</v>
      </c>
      <c r="L13" s="58">
        <v>205</v>
      </c>
      <c r="M13" s="58">
        <v>221</v>
      </c>
      <c r="N13" s="58">
        <v>504</v>
      </c>
      <c r="O13" s="58">
        <v>725</v>
      </c>
    </row>
    <row r="14" spans="2:15" ht="22.8" x14ac:dyDescent="0.3">
      <c r="B14" s="58" t="s">
        <v>157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</row>
    <row r="15" spans="2:15" ht="22.8" x14ac:dyDescent="0.3">
      <c r="B15" s="58" t="s">
        <v>62</v>
      </c>
      <c r="C15" s="58">
        <v>8</v>
      </c>
      <c r="D15" s="58">
        <v>6</v>
      </c>
      <c r="E15" s="58">
        <v>6</v>
      </c>
      <c r="F15" s="58">
        <v>4</v>
      </c>
      <c r="G15" s="58">
        <v>3</v>
      </c>
      <c r="H15" s="58">
        <v>1</v>
      </c>
      <c r="I15" s="58">
        <v>2</v>
      </c>
      <c r="J15" s="58">
        <v>4</v>
      </c>
      <c r="K15" s="58">
        <v>7</v>
      </c>
      <c r="L15" s="58">
        <v>9</v>
      </c>
      <c r="M15" s="58">
        <v>26</v>
      </c>
      <c r="N15" s="58">
        <v>24</v>
      </c>
      <c r="O15" s="58">
        <v>50</v>
      </c>
    </row>
    <row r="16" spans="2:15" ht="22.8" x14ac:dyDescent="0.3">
      <c r="B16" s="58" t="s">
        <v>158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</row>
    <row r="17" spans="2:15" ht="22.8" x14ac:dyDescent="0.3">
      <c r="B17" s="58" t="s">
        <v>159</v>
      </c>
      <c r="C17" s="58">
        <v>1</v>
      </c>
      <c r="D17" s="58">
        <v>0</v>
      </c>
      <c r="E17" s="58">
        <v>0</v>
      </c>
      <c r="F17" s="58">
        <v>1</v>
      </c>
      <c r="G17" s="58">
        <v>0</v>
      </c>
      <c r="H17" s="58">
        <v>0</v>
      </c>
      <c r="I17" s="58">
        <v>2</v>
      </c>
      <c r="J17" s="58">
        <v>0</v>
      </c>
      <c r="K17" s="58">
        <v>0</v>
      </c>
      <c r="L17" s="58">
        <v>1</v>
      </c>
      <c r="M17" s="58">
        <v>3</v>
      </c>
      <c r="N17" s="58">
        <v>2</v>
      </c>
      <c r="O17" s="58">
        <v>5</v>
      </c>
    </row>
    <row r="18" spans="2:15" ht="22.8" x14ac:dyDescent="0.3">
      <c r="B18" s="58" t="s">
        <v>160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</row>
    <row r="19" spans="2:15" ht="22.8" x14ac:dyDescent="0.3">
      <c r="B19" s="58" t="s">
        <v>161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</row>
    <row r="20" spans="2:15" ht="22.8" x14ac:dyDescent="0.3">
      <c r="B20" s="58" t="s">
        <v>162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</row>
    <row r="21" spans="2:15" ht="22.8" x14ac:dyDescent="0.3">
      <c r="B21" s="58" t="s">
        <v>163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</row>
    <row r="22" spans="2:15" ht="22.8" x14ac:dyDescent="0.3">
      <c r="B22" s="58" t="s">
        <v>164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</row>
    <row r="23" spans="2:15" ht="22.8" x14ac:dyDescent="0.3">
      <c r="B23" s="19"/>
      <c r="C23" s="19"/>
      <c r="D23" s="19"/>
      <c r="E23" s="19"/>
      <c r="F23" s="19"/>
    </row>
    <row r="24" spans="2:15" ht="22.8" x14ac:dyDescent="0.3">
      <c r="B24" s="19"/>
      <c r="C24" s="19"/>
      <c r="D24" s="19"/>
      <c r="E24" s="19"/>
      <c r="F24" s="19"/>
    </row>
    <row r="25" spans="2:15" ht="23.4" thickBot="1" x14ac:dyDescent="0.35">
      <c r="B25" s="19"/>
      <c r="C25" s="19"/>
      <c r="D25" s="19"/>
      <c r="E25" s="19"/>
      <c r="F25" s="19"/>
    </row>
    <row r="26" spans="2:15" ht="28.8" thickBot="1" x14ac:dyDescent="0.55000000000000004">
      <c r="B26" s="20" t="s">
        <v>101</v>
      </c>
      <c r="C26" s="19"/>
      <c r="D26" s="19"/>
      <c r="E26" s="19"/>
      <c r="F26" s="19"/>
    </row>
    <row r="27" spans="2:15" ht="22.8" x14ac:dyDescent="0.4">
      <c r="B27" s="7" t="s">
        <v>2</v>
      </c>
      <c r="C27" s="7" t="s">
        <v>25</v>
      </c>
      <c r="D27" s="7" t="s">
        <v>26</v>
      </c>
      <c r="E27" s="7" t="s">
        <v>27</v>
      </c>
      <c r="F27" s="7" t="s">
        <v>28</v>
      </c>
      <c r="G27" s="7" t="s">
        <v>31</v>
      </c>
      <c r="H27" s="7" t="s">
        <v>32</v>
      </c>
      <c r="I27" s="7" t="s">
        <v>33</v>
      </c>
      <c r="J27" s="7" t="s">
        <v>34</v>
      </c>
      <c r="K27" s="7" t="s">
        <v>35</v>
      </c>
      <c r="L27" s="7" t="s">
        <v>36</v>
      </c>
      <c r="M27" s="7" t="s">
        <v>37</v>
      </c>
      <c r="N27" s="7" t="s">
        <v>38</v>
      </c>
      <c r="O27" s="7" t="s">
        <v>15</v>
      </c>
    </row>
    <row r="28" spans="2:15" ht="22.8" x14ac:dyDescent="0.4">
      <c r="B28" s="49" t="s">
        <v>60</v>
      </c>
      <c r="C28" s="49">
        <v>64</v>
      </c>
      <c r="D28" s="49">
        <v>48</v>
      </c>
      <c r="E28" s="49">
        <v>80</v>
      </c>
      <c r="F28" s="49">
        <v>101</v>
      </c>
      <c r="G28" s="49">
        <v>152</v>
      </c>
      <c r="H28" s="49">
        <v>246</v>
      </c>
      <c r="I28" s="49">
        <v>379</v>
      </c>
      <c r="J28" s="49">
        <v>864</v>
      </c>
      <c r="K28" s="49">
        <v>360</v>
      </c>
      <c r="L28" s="49">
        <v>324</v>
      </c>
      <c r="M28" s="49">
        <v>1035</v>
      </c>
      <c r="N28" s="49">
        <v>1583</v>
      </c>
      <c r="O28" s="49">
        <v>2618</v>
      </c>
    </row>
    <row r="29" spans="2:15" ht="22.8" x14ac:dyDescent="0.4">
      <c r="B29" s="7" t="s">
        <v>61</v>
      </c>
      <c r="C29" s="7">
        <v>15</v>
      </c>
      <c r="D29" s="7">
        <v>28</v>
      </c>
      <c r="E29" s="7">
        <v>46</v>
      </c>
      <c r="F29" s="7">
        <v>81</v>
      </c>
      <c r="G29" s="7">
        <v>31</v>
      </c>
      <c r="H29" s="7">
        <v>61</v>
      </c>
      <c r="I29" s="7">
        <v>313</v>
      </c>
      <c r="J29" s="7">
        <v>834</v>
      </c>
      <c r="K29" s="7">
        <v>411</v>
      </c>
      <c r="L29" s="7">
        <v>914</v>
      </c>
      <c r="M29" s="7">
        <v>816</v>
      </c>
      <c r="N29" s="7">
        <v>1918</v>
      </c>
      <c r="O29" s="7">
        <v>2734</v>
      </c>
    </row>
    <row r="30" spans="2:15" ht="22.8" x14ac:dyDescent="0.4">
      <c r="B30" s="49" t="s">
        <v>62</v>
      </c>
      <c r="C30" s="49">
        <v>6</v>
      </c>
      <c r="D30" s="49">
        <v>5</v>
      </c>
      <c r="E30" s="49">
        <v>7</v>
      </c>
      <c r="F30" s="49">
        <v>5</v>
      </c>
      <c r="G30" s="49">
        <v>3</v>
      </c>
      <c r="H30" s="49">
        <v>1</v>
      </c>
      <c r="I30" s="49">
        <v>2</v>
      </c>
      <c r="J30" s="49">
        <v>4</v>
      </c>
      <c r="K30" s="49">
        <v>7</v>
      </c>
      <c r="L30" s="49">
        <v>9</v>
      </c>
      <c r="M30" s="49">
        <v>25</v>
      </c>
      <c r="N30" s="49">
        <v>24</v>
      </c>
      <c r="O30" s="49">
        <v>49</v>
      </c>
    </row>
    <row r="31" spans="2:15" ht="22.8" x14ac:dyDescent="0.4">
      <c r="B31" s="7" t="s">
        <v>63</v>
      </c>
      <c r="C31" s="7">
        <v>1</v>
      </c>
      <c r="D31" s="7">
        <v>0</v>
      </c>
      <c r="E31" s="7">
        <v>0</v>
      </c>
      <c r="F31" s="7">
        <v>1</v>
      </c>
      <c r="G31" s="7">
        <v>0</v>
      </c>
      <c r="H31" s="7">
        <v>0</v>
      </c>
      <c r="I31" s="7">
        <v>2</v>
      </c>
      <c r="J31" s="7">
        <v>1</v>
      </c>
      <c r="K31" s="7">
        <v>0</v>
      </c>
      <c r="L31" s="7">
        <v>2</v>
      </c>
      <c r="M31" s="7">
        <v>3</v>
      </c>
      <c r="N31" s="7">
        <v>4</v>
      </c>
      <c r="O31" s="7">
        <v>7</v>
      </c>
    </row>
    <row r="32" spans="2:15" ht="22.8" x14ac:dyDescent="0.4">
      <c r="B32" s="49" t="s">
        <v>64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</row>
    <row r="33" spans="2:15" s="53" customFormat="1" ht="22.8" x14ac:dyDescent="0.4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s="53" customFormat="1" ht="23.4" thickBot="1" x14ac:dyDescent="0.4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ht="28.8" thickBot="1" x14ac:dyDescent="0.55000000000000004">
      <c r="B35" s="20" t="s">
        <v>97</v>
      </c>
      <c r="C35" s="19"/>
      <c r="D35" s="19"/>
      <c r="E35" s="19"/>
      <c r="F35" s="19"/>
    </row>
    <row r="36" spans="2:15" ht="22.8" x14ac:dyDescent="0.4">
      <c r="B36" s="7" t="s">
        <v>2</v>
      </c>
      <c r="C36" s="7" t="s">
        <v>25</v>
      </c>
      <c r="D36" s="7" t="s">
        <v>26</v>
      </c>
      <c r="E36" s="7" t="s">
        <v>27</v>
      </c>
      <c r="F36" s="7" t="s">
        <v>28</v>
      </c>
      <c r="G36" s="7" t="s">
        <v>31</v>
      </c>
      <c r="H36" s="7" t="s">
        <v>32</v>
      </c>
      <c r="I36" s="7" t="s">
        <v>33</v>
      </c>
      <c r="J36" s="7" t="s">
        <v>34</v>
      </c>
      <c r="K36" s="7" t="s">
        <v>35</v>
      </c>
      <c r="L36" s="7" t="s">
        <v>36</v>
      </c>
      <c r="M36" s="7" t="s">
        <v>37</v>
      </c>
      <c r="N36" s="7" t="s">
        <v>38</v>
      </c>
      <c r="O36" s="7" t="s">
        <v>15</v>
      </c>
    </row>
    <row r="37" spans="2:15" ht="22.8" x14ac:dyDescent="0.4">
      <c r="B37" s="49" t="s">
        <v>60</v>
      </c>
      <c r="C37" s="49">
        <v>64</v>
      </c>
      <c r="D37" s="49">
        <v>47</v>
      </c>
      <c r="E37" s="49">
        <v>80</v>
      </c>
      <c r="F37" s="49">
        <v>100</v>
      </c>
      <c r="G37" s="49">
        <v>153</v>
      </c>
      <c r="H37" s="49">
        <v>241</v>
      </c>
      <c r="I37" s="49">
        <v>380</v>
      </c>
      <c r="J37" s="49">
        <v>880</v>
      </c>
      <c r="K37" s="49">
        <v>364</v>
      </c>
      <c r="L37" s="49">
        <v>327</v>
      </c>
      <c r="M37" s="49">
        <v>1041</v>
      </c>
      <c r="N37" s="49">
        <v>1595</v>
      </c>
      <c r="O37" s="49">
        <v>2636</v>
      </c>
    </row>
    <row r="38" spans="2:15" ht="22.8" x14ac:dyDescent="0.4">
      <c r="B38" s="7" t="s">
        <v>61</v>
      </c>
      <c r="C38" s="7">
        <v>14</v>
      </c>
      <c r="D38" s="7">
        <v>29</v>
      </c>
      <c r="E38" s="7">
        <v>43</v>
      </c>
      <c r="F38" s="7">
        <v>86</v>
      </c>
      <c r="G38" s="7">
        <v>35</v>
      </c>
      <c r="H38" s="7">
        <v>59</v>
      </c>
      <c r="I38" s="7">
        <v>332</v>
      </c>
      <c r="J38" s="7">
        <v>836</v>
      </c>
      <c r="K38" s="7">
        <v>430</v>
      </c>
      <c r="L38" s="7">
        <v>937</v>
      </c>
      <c r="M38" s="7">
        <v>854</v>
      </c>
      <c r="N38" s="7">
        <v>1947</v>
      </c>
      <c r="O38" s="7">
        <v>2801</v>
      </c>
    </row>
    <row r="39" spans="2:15" ht="22.8" x14ac:dyDescent="0.4">
      <c r="B39" s="49" t="s">
        <v>62</v>
      </c>
      <c r="C39" s="49">
        <v>6</v>
      </c>
      <c r="D39" s="49">
        <v>4</v>
      </c>
      <c r="E39" s="49">
        <v>6</v>
      </c>
      <c r="F39" s="49">
        <v>3</v>
      </c>
      <c r="G39" s="49">
        <v>4</v>
      </c>
      <c r="H39" s="49">
        <v>1</v>
      </c>
      <c r="I39" s="49">
        <v>2</v>
      </c>
      <c r="J39" s="49">
        <v>3</v>
      </c>
      <c r="K39" s="49">
        <v>7</v>
      </c>
      <c r="L39" s="49">
        <v>9</v>
      </c>
      <c r="M39" s="49">
        <v>25</v>
      </c>
      <c r="N39" s="49">
        <v>20</v>
      </c>
      <c r="O39" s="49">
        <v>45</v>
      </c>
    </row>
    <row r="40" spans="2:15" ht="22.8" x14ac:dyDescent="0.4">
      <c r="B40" s="7" t="s">
        <v>63</v>
      </c>
      <c r="C40" s="7">
        <v>1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2</v>
      </c>
      <c r="J40" s="7">
        <v>1</v>
      </c>
      <c r="K40" s="7">
        <v>0</v>
      </c>
      <c r="L40" s="7">
        <v>2</v>
      </c>
      <c r="M40" s="7">
        <v>3</v>
      </c>
      <c r="N40" s="7">
        <v>4</v>
      </c>
      <c r="O40" s="7">
        <v>7</v>
      </c>
    </row>
    <row r="41" spans="2:15" ht="22.8" x14ac:dyDescent="0.4">
      <c r="B41" s="49" t="s">
        <v>64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</row>
    <row r="42" spans="2:15" ht="22.8" x14ac:dyDescent="0.3">
      <c r="B42" s="19"/>
      <c r="C42" s="19"/>
      <c r="D42" s="19"/>
      <c r="E42" s="19"/>
      <c r="F42" s="19"/>
    </row>
    <row r="43" spans="2:15" ht="23.4" thickBot="1" x14ac:dyDescent="0.35">
      <c r="B43" s="19"/>
      <c r="C43" s="19"/>
      <c r="D43" s="19"/>
      <c r="E43" s="19"/>
      <c r="F43" s="19"/>
    </row>
    <row r="44" spans="2:15" ht="28.8" thickBot="1" x14ac:dyDescent="0.55000000000000004">
      <c r="B44" s="20" t="s">
        <v>96</v>
      </c>
      <c r="C44" s="19"/>
      <c r="D44" s="19"/>
      <c r="E44" s="19"/>
      <c r="F44" s="19"/>
    </row>
    <row r="45" spans="2:15" ht="22.8" x14ac:dyDescent="0.4">
      <c r="B45" s="7" t="s">
        <v>2</v>
      </c>
      <c r="C45" s="7" t="s">
        <v>25</v>
      </c>
      <c r="D45" s="7" t="s">
        <v>26</v>
      </c>
      <c r="E45" s="7" t="s">
        <v>27</v>
      </c>
      <c r="F45" s="7" t="s">
        <v>28</v>
      </c>
      <c r="G45" s="7" t="s">
        <v>31</v>
      </c>
      <c r="H45" s="7" t="s">
        <v>32</v>
      </c>
      <c r="I45" s="7" t="s">
        <v>33</v>
      </c>
      <c r="J45" s="7" t="s">
        <v>34</v>
      </c>
      <c r="K45" s="7" t="s">
        <v>35</v>
      </c>
      <c r="L45" s="7" t="s">
        <v>36</v>
      </c>
      <c r="M45" s="7" t="s">
        <v>37</v>
      </c>
      <c r="N45" s="7" t="s">
        <v>38</v>
      </c>
      <c r="O45" s="7" t="s">
        <v>15</v>
      </c>
    </row>
    <row r="46" spans="2:15" ht="22.8" x14ac:dyDescent="0.4">
      <c r="B46" s="49" t="s">
        <v>60</v>
      </c>
      <c r="C46" s="49">
        <v>69</v>
      </c>
      <c r="D46" s="49">
        <v>50</v>
      </c>
      <c r="E46" s="49">
        <v>81</v>
      </c>
      <c r="F46" s="49">
        <v>101</v>
      </c>
      <c r="G46" s="49">
        <v>152</v>
      </c>
      <c r="H46" s="49">
        <v>247</v>
      </c>
      <c r="I46" s="49">
        <v>391</v>
      </c>
      <c r="J46" s="49">
        <v>897</v>
      </c>
      <c r="K46" s="49">
        <v>359</v>
      </c>
      <c r="L46" s="49">
        <v>309</v>
      </c>
      <c r="M46" s="49">
        <v>1052</v>
      </c>
      <c r="N46" s="49">
        <v>1604</v>
      </c>
      <c r="O46" s="49">
        <v>2656</v>
      </c>
    </row>
    <row r="47" spans="2:15" ht="22.8" x14ac:dyDescent="0.4">
      <c r="B47" s="7" t="s">
        <v>61</v>
      </c>
      <c r="C47" s="7">
        <v>11</v>
      </c>
      <c r="D47" s="7">
        <v>27</v>
      </c>
      <c r="E47" s="7">
        <v>44</v>
      </c>
      <c r="F47" s="7">
        <v>74</v>
      </c>
      <c r="G47" s="7">
        <v>36</v>
      </c>
      <c r="H47" s="7">
        <v>56</v>
      </c>
      <c r="I47" s="7">
        <v>328</v>
      </c>
      <c r="J47" s="7">
        <v>907</v>
      </c>
      <c r="K47" s="7">
        <v>423</v>
      </c>
      <c r="L47" s="7">
        <v>947</v>
      </c>
      <c r="M47" s="7">
        <v>842</v>
      </c>
      <c r="N47" s="7">
        <v>2011</v>
      </c>
      <c r="O47" s="7">
        <v>2853</v>
      </c>
    </row>
    <row r="48" spans="2:15" ht="22.8" x14ac:dyDescent="0.4">
      <c r="B48" s="49" t="s">
        <v>62</v>
      </c>
      <c r="C48" s="49">
        <v>6</v>
      </c>
      <c r="D48" s="49">
        <v>5</v>
      </c>
      <c r="E48" s="49">
        <v>7</v>
      </c>
      <c r="F48" s="49">
        <v>4</v>
      </c>
      <c r="G48" s="49">
        <v>4</v>
      </c>
      <c r="H48" s="49">
        <v>0</v>
      </c>
      <c r="I48" s="49">
        <v>2</v>
      </c>
      <c r="J48" s="49">
        <v>3</v>
      </c>
      <c r="K48" s="49">
        <v>7</v>
      </c>
      <c r="L48" s="49">
        <v>10</v>
      </c>
      <c r="M48" s="49">
        <v>26</v>
      </c>
      <c r="N48" s="49">
        <v>22</v>
      </c>
      <c r="O48" s="49">
        <v>48</v>
      </c>
    </row>
    <row r="49" spans="2:15" ht="22.8" x14ac:dyDescent="0.4">
      <c r="B49" s="7" t="s">
        <v>63</v>
      </c>
      <c r="C49" s="7">
        <v>1</v>
      </c>
      <c r="D49" s="7">
        <v>0</v>
      </c>
      <c r="E49" s="7">
        <v>0</v>
      </c>
      <c r="F49" s="7">
        <v>1</v>
      </c>
      <c r="G49" s="7">
        <v>0</v>
      </c>
      <c r="H49" s="7">
        <v>0</v>
      </c>
      <c r="I49" s="7">
        <v>2</v>
      </c>
      <c r="J49" s="7">
        <v>1</v>
      </c>
      <c r="K49" s="7">
        <v>0</v>
      </c>
      <c r="L49" s="7">
        <v>2</v>
      </c>
      <c r="M49" s="7">
        <v>3</v>
      </c>
      <c r="N49" s="7">
        <v>4</v>
      </c>
      <c r="O49" s="7">
        <v>7</v>
      </c>
    </row>
    <row r="50" spans="2:15" ht="22.8" x14ac:dyDescent="0.4">
      <c r="B50" s="49" t="s">
        <v>64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</row>
    <row r="51" spans="2:15" ht="22.8" x14ac:dyDescent="0.3">
      <c r="B51" s="19"/>
      <c r="C51" s="19"/>
      <c r="D51" s="19"/>
      <c r="E51" s="19"/>
      <c r="F51" s="19"/>
    </row>
    <row r="52" spans="2:15" ht="23.4" thickBot="1" x14ac:dyDescent="0.35">
      <c r="B52" s="19"/>
      <c r="C52" s="19"/>
      <c r="D52" s="19"/>
      <c r="E52" s="19"/>
      <c r="F52" s="19"/>
    </row>
    <row r="53" spans="2:15" ht="28.8" thickBot="1" x14ac:dyDescent="0.55000000000000004">
      <c r="B53" s="20" t="s">
        <v>90</v>
      </c>
      <c r="C53" s="19"/>
      <c r="D53" s="19"/>
      <c r="E53" s="19"/>
      <c r="F53" s="19"/>
    </row>
    <row r="54" spans="2:15" ht="22.8" x14ac:dyDescent="0.4">
      <c r="B54" s="7" t="s">
        <v>2</v>
      </c>
      <c r="C54" s="7" t="s">
        <v>25</v>
      </c>
      <c r="D54" s="7" t="s">
        <v>26</v>
      </c>
      <c r="E54" s="7" t="s">
        <v>27</v>
      </c>
      <c r="F54" s="7" t="s">
        <v>28</v>
      </c>
      <c r="G54" s="7" t="s">
        <v>31</v>
      </c>
      <c r="H54" s="7" t="s">
        <v>32</v>
      </c>
      <c r="I54" s="7" t="s">
        <v>33</v>
      </c>
      <c r="J54" s="7" t="s">
        <v>34</v>
      </c>
      <c r="K54" s="7" t="s">
        <v>35</v>
      </c>
      <c r="L54" s="7" t="s">
        <v>36</v>
      </c>
      <c r="M54" s="7" t="s">
        <v>37</v>
      </c>
      <c r="N54" s="7" t="s">
        <v>38</v>
      </c>
      <c r="O54" s="7" t="s">
        <v>15</v>
      </c>
    </row>
    <row r="55" spans="2:15" ht="22.8" x14ac:dyDescent="0.4">
      <c r="B55" s="49" t="s">
        <v>60</v>
      </c>
      <c r="C55" s="49">
        <v>63</v>
      </c>
      <c r="D55" s="49">
        <v>48</v>
      </c>
      <c r="E55" s="49">
        <v>79</v>
      </c>
      <c r="F55" s="49">
        <v>100</v>
      </c>
      <c r="G55" s="49">
        <v>142</v>
      </c>
      <c r="H55" s="49">
        <v>229</v>
      </c>
      <c r="I55" s="49">
        <v>396</v>
      </c>
      <c r="J55" s="49">
        <v>884</v>
      </c>
      <c r="K55" s="49">
        <v>361</v>
      </c>
      <c r="L55" s="49">
        <v>313</v>
      </c>
      <c r="M55" s="49">
        <v>1041</v>
      </c>
      <c r="N55" s="49">
        <v>1574</v>
      </c>
      <c r="O55" s="49">
        <v>2615</v>
      </c>
    </row>
    <row r="56" spans="2:15" ht="22.8" x14ac:dyDescent="0.4">
      <c r="B56" s="7" t="s">
        <v>61</v>
      </c>
      <c r="C56" s="7">
        <v>14</v>
      </c>
      <c r="D56" s="7">
        <v>23</v>
      </c>
      <c r="E56" s="7">
        <v>41</v>
      </c>
      <c r="F56" s="7">
        <v>72</v>
      </c>
      <c r="G56" s="7">
        <v>31</v>
      </c>
      <c r="H56" s="7">
        <v>53</v>
      </c>
      <c r="I56" s="7">
        <v>283</v>
      </c>
      <c r="J56" s="7">
        <v>736</v>
      </c>
      <c r="K56" s="7">
        <v>412</v>
      </c>
      <c r="L56" s="7">
        <v>938</v>
      </c>
      <c r="M56" s="7">
        <v>781</v>
      </c>
      <c r="N56" s="7">
        <v>1822</v>
      </c>
      <c r="O56" s="7">
        <v>2603</v>
      </c>
    </row>
    <row r="57" spans="2:15" ht="22.8" x14ac:dyDescent="0.4">
      <c r="B57" s="49" t="s">
        <v>62</v>
      </c>
      <c r="C57" s="49">
        <v>6</v>
      </c>
      <c r="D57" s="49">
        <v>3</v>
      </c>
      <c r="E57" s="49">
        <v>7</v>
      </c>
      <c r="F57" s="49">
        <v>4</v>
      </c>
      <c r="G57" s="49">
        <v>4</v>
      </c>
      <c r="H57" s="49">
        <v>0</v>
      </c>
      <c r="I57" s="49">
        <v>2</v>
      </c>
      <c r="J57" s="49">
        <v>3</v>
      </c>
      <c r="K57" s="49">
        <v>7</v>
      </c>
      <c r="L57" s="49">
        <v>10</v>
      </c>
      <c r="M57" s="49">
        <v>26</v>
      </c>
      <c r="N57" s="49">
        <v>20</v>
      </c>
      <c r="O57" s="49">
        <v>46</v>
      </c>
    </row>
    <row r="58" spans="2:15" ht="22.8" x14ac:dyDescent="0.4">
      <c r="B58" s="7" t="s">
        <v>63</v>
      </c>
      <c r="C58" s="7">
        <v>1</v>
      </c>
      <c r="D58" s="7">
        <v>0</v>
      </c>
      <c r="E58" s="7">
        <v>0</v>
      </c>
      <c r="F58" s="7">
        <v>1</v>
      </c>
      <c r="G58" s="7">
        <v>0</v>
      </c>
      <c r="H58" s="7">
        <v>0</v>
      </c>
      <c r="I58" s="7">
        <v>2</v>
      </c>
      <c r="J58" s="7">
        <v>1</v>
      </c>
      <c r="K58" s="7">
        <v>0</v>
      </c>
      <c r="L58" s="7">
        <v>2</v>
      </c>
      <c r="M58" s="7">
        <v>3</v>
      </c>
      <c r="N58" s="7">
        <v>4</v>
      </c>
      <c r="O58" s="7">
        <v>7</v>
      </c>
    </row>
    <row r="59" spans="2:15" ht="22.8" x14ac:dyDescent="0.4">
      <c r="B59" s="49" t="s">
        <v>64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</row>
    <row r="60" spans="2:15" ht="22.8" x14ac:dyDescent="0.3">
      <c r="B60" s="19"/>
      <c r="C60" s="19"/>
      <c r="D60" s="19"/>
      <c r="E60" s="19"/>
      <c r="F60" s="19"/>
    </row>
    <row r="61" spans="2:15" ht="23.4" thickBot="1" x14ac:dyDescent="0.35">
      <c r="B61" s="19"/>
      <c r="C61" s="19"/>
      <c r="D61" s="19"/>
      <c r="E61" s="19"/>
      <c r="F61" s="19"/>
    </row>
    <row r="62" spans="2:15" ht="28.8" thickBot="1" x14ac:dyDescent="0.55000000000000004">
      <c r="B62" s="20" t="s">
        <v>85</v>
      </c>
      <c r="C62" s="19"/>
      <c r="D62" s="19"/>
      <c r="E62" s="19"/>
      <c r="F62" s="19"/>
    </row>
    <row r="63" spans="2:15" ht="22.8" x14ac:dyDescent="0.4">
      <c r="B63" s="7" t="s">
        <v>2</v>
      </c>
      <c r="C63" s="7" t="s">
        <v>25</v>
      </c>
      <c r="D63" s="7" t="s">
        <v>26</v>
      </c>
      <c r="E63" s="7" t="s">
        <v>27</v>
      </c>
      <c r="F63" s="7" t="s">
        <v>28</v>
      </c>
      <c r="G63" s="7" t="s">
        <v>31</v>
      </c>
      <c r="H63" s="7" t="s">
        <v>32</v>
      </c>
      <c r="I63" s="7" t="s">
        <v>33</v>
      </c>
      <c r="J63" s="7" t="s">
        <v>34</v>
      </c>
      <c r="K63" s="7" t="s">
        <v>35</v>
      </c>
      <c r="L63" s="7" t="s">
        <v>36</v>
      </c>
      <c r="M63" s="7" t="s">
        <v>37</v>
      </c>
      <c r="N63" s="7" t="s">
        <v>38</v>
      </c>
      <c r="O63" s="7" t="s">
        <v>15</v>
      </c>
    </row>
    <row r="64" spans="2:15" ht="22.8" x14ac:dyDescent="0.4">
      <c r="B64" s="49" t="s">
        <v>60</v>
      </c>
      <c r="C64" s="49">
        <v>62</v>
      </c>
      <c r="D64" s="49">
        <v>46</v>
      </c>
      <c r="E64" s="49">
        <v>78</v>
      </c>
      <c r="F64" s="49">
        <v>100</v>
      </c>
      <c r="G64" s="49">
        <v>144</v>
      </c>
      <c r="H64" s="49">
        <v>232</v>
      </c>
      <c r="I64" s="49">
        <v>394</v>
      </c>
      <c r="J64" s="49">
        <v>887</v>
      </c>
      <c r="K64" s="49">
        <v>370</v>
      </c>
      <c r="L64" s="49">
        <v>317</v>
      </c>
      <c r="M64" s="49">
        <v>1048</v>
      </c>
      <c r="N64" s="49">
        <v>1582</v>
      </c>
      <c r="O64" s="49">
        <v>2630</v>
      </c>
    </row>
    <row r="65" spans="2:15" ht="22.8" x14ac:dyDescent="0.4">
      <c r="B65" s="7" t="s">
        <v>61</v>
      </c>
      <c r="C65" s="7">
        <v>12</v>
      </c>
      <c r="D65" s="7">
        <v>22</v>
      </c>
      <c r="E65" s="7">
        <v>38</v>
      </c>
      <c r="F65" s="7">
        <v>65</v>
      </c>
      <c r="G65" s="7">
        <v>31</v>
      </c>
      <c r="H65" s="7">
        <v>47</v>
      </c>
      <c r="I65" s="7">
        <v>296</v>
      </c>
      <c r="J65" s="7">
        <v>812</v>
      </c>
      <c r="K65" s="7">
        <v>414</v>
      </c>
      <c r="L65" s="7">
        <v>959</v>
      </c>
      <c r="M65" s="7">
        <v>791</v>
      </c>
      <c r="N65" s="7">
        <v>1905</v>
      </c>
      <c r="O65" s="7">
        <v>2696</v>
      </c>
    </row>
    <row r="66" spans="2:15" ht="22.8" x14ac:dyDescent="0.4">
      <c r="B66" s="49" t="s">
        <v>62</v>
      </c>
      <c r="C66" s="49">
        <v>5</v>
      </c>
      <c r="D66" s="49">
        <v>3</v>
      </c>
      <c r="E66" s="49">
        <v>7</v>
      </c>
      <c r="F66" s="49">
        <v>4</v>
      </c>
      <c r="G66" s="49">
        <v>4</v>
      </c>
      <c r="H66" s="49">
        <v>0</v>
      </c>
      <c r="I66" s="49">
        <v>2</v>
      </c>
      <c r="J66" s="49">
        <v>2</v>
      </c>
      <c r="K66" s="49">
        <v>8</v>
      </c>
      <c r="L66" s="49">
        <v>10</v>
      </c>
      <c r="M66" s="49">
        <v>26</v>
      </c>
      <c r="N66" s="49">
        <v>19</v>
      </c>
      <c r="O66" s="49">
        <v>45</v>
      </c>
    </row>
    <row r="67" spans="2:15" ht="22.8" x14ac:dyDescent="0.4">
      <c r="B67" s="7" t="s">
        <v>63</v>
      </c>
      <c r="C67" s="7">
        <v>1</v>
      </c>
      <c r="D67" s="7">
        <v>0</v>
      </c>
      <c r="E67" s="7">
        <v>0</v>
      </c>
      <c r="F67" s="7">
        <v>1</v>
      </c>
      <c r="G67" s="7">
        <v>0</v>
      </c>
      <c r="H67" s="7">
        <v>0</v>
      </c>
      <c r="I67" s="7">
        <v>2</v>
      </c>
      <c r="J67" s="7">
        <v>1</v>
      </c>
      <c r="K67" s="7">
        <v>0</v>
      </c>
      <c r="L67" s="7">
        <v>2</v>
      </c>
      <c r="M67" s="7">
        <v>3</v>
      </c>
      <c r="N67" s="7">
        <v>4</v>
      </c>
      <c r="O67" s="7">
        <v>7</v>
      </c>
    </row>
    <row r="68" spans="2:15" ht="22.8" x14ac:dyDescent="0.4">
      <c r="B68" s="49" t="s">
        <v>64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</row>
    <row r="69" spans="2:15" ht="22.8" x14ac:dyDescent="0.3">
      <c r="B69" s="19"/>
      <c r="C69" s="19"/>
      <c r="D69" s="19"/>
      <c r="E69" s="19"/>
      <c r="F69" s="19"/>
    </row>
    <row r="70" spans="2:15" ht="23.4" thickBot="1" x14ac:dyDescent="0.35">
      <c r="B70" s="19"/>
      <c r="C70" s="19"/>
      <c r="D70" s="19"/>
      <c r="E70" s="19"/>
      <c r="F70" s="19"/>
    </row>
    <row r="71" spans="2:15" ht="28.8" thickBot="1" x14ac:dyDescent="0.55000000000000004">
      <c r="B71" s="20" t="s">
        <v>84</v>
      </c>
      <c r="C71" s="19"/>
      <c r="D71" s="19"/>
      <c r="E71" s="19"/>
      <c r="F71" s="19"/>
    </row>
    <row r="72" spans="2:15" ht="22.8" x14ac:dyDescent="0.4">
      <c r="B72" s="7" t="s">
        <v>2</v>
      </c>
      <c r="C72" s="7" t="s">
        <v>25</v>
      </c>
      <c r="D72" s="7" t="s">
        <v>26</v>
      </c>
      <c r="E72" s="7" t="s">
        <v>27</v>
      </c>
      <c r="F72" s="7" t="s">
        <v>28</v>
      </c>
      <c r="G72" s="7" t="s">
        <v>31</v>
      </c>
      <c r="H72" s="7" t="s">
        <v>32</v>
      </c>
      <c r="I72" s="7" t="s">
        <v>33</v>
      </c>
      <c r="J72" s="7" t="s">
        <v>34</v>
      </c>
      <c r="K72" s="7" t="s">
        <v>35</v>
      </c>
      <c r="L72" s="7" t="s">
        <v>36</v>
      </c>
      <c r="M72" s="7" t="s">
        <v>37</v>
      </c>
      <c r="N72" s="7" t="s">
        <v>38</v>
      </c>
      <c r="O72" s="7" t="s">
        <v>15</v>
      </c>
    </row>
    <row r="73" spans="2:15" ht="22.8" x14ac:dyDescent="0.4">
      <c r="B73" s="49" t="s">
        <v>60</v>
      </c>
      <c r="C73" s="49">
        <v>63</v>
      </c>
      <c r="D73" s="49">
        <v>48</v>
      </c>
      <c r="E73" s="49">
        <v>78</v>
      </c>
      <c r="F73" s="49">
        <v>102</v>
      </c>
      <c r="G73" s="49">
        <v>142</v>
      </c>
      <c r="H73" s="49">
        <v>237</v>
      </c>
      <c r="I73" s="49">
        <v>403</v>
      </c>
      <c r="J73" s="49">
        <v>902</v>
      </c>
      <c r="K73" s="49">
        <v>379</v>
      </c>
      <c r="L73" s="49">
        <v>329</v>
      </c>
      <c r="M73" s="49">
        <v>1065</v>
      </c>
      <c r="N73" s="49">
        <v>1618</v>
      </c>
      <c r="O73" s="49">
        <v>2683</v>
      </c>
    </row>
    <row r="74" spans="2:15" ht="22.8" x14ac:dyDescent="0.4">
      <c r="B74" s="7" t="s">
        <v>61</v>
      </c>
      <c r="C74" s="7">
        <v>10</v>
      </c>
      <c r="D74" s="7">
        <v>20</v>
      </c>
      <c r="E74" s="7">
        <v>33</v>
      </c>
      <c r="F74" s="7">
        <v>48</v>
      </c>
      <c r="G74" s="7">
        <v>27</v>
      </c>
      <c r="H74" s="7">
        <v>42</v>
      </c>
      <c r="I74" s="7">
        <v>284</v>
      </c>
      <c r="J74" s="7">
        <v>679</v>
      </c>
      <c r="K74" s="7">
        <v>360</v>
      </c>
      <c r="L74" s="7">
        <v>829</v>
      </c>
      <c r="M74" s="7">
        <v>714</v>
      </c>
      <c r="N74" s="7">
        <v>1618</v>
      </c>
      <c r="O74" s="7">
        <v>2332</v>
      </c>
    </row>
    <row r="75" spans="2:15" ht="22.8" x14ac:dyDescent="0.4">
      <c r="B75" s="49" t="s">
        <v>62</v>
      </c>
      <c r="C75" s="49">
        <v>5</v>
      </c>
      <c r="D75" s="49">
        <v>3</v>
      </c>
      <c r="E75" s="49">
        <v>7</v>
      </c>
      <c r="F75" s="49">
        <v>4</v>
      </c>
      <c r="G75" s="49">
        <v>4</v>
      </c>
      <c r="H75" s="49">
        <v>0</v>
      </c>
      <c r="I75" s="49">
        <v>2</v>
      </c>
      <c r="J75" s="49">
        <v>2</v>
      </c>
      <c r="K75" s="49">
        <v>8</v>
      </c>
      <c r="L75" s="49">
        <v>10</v>
      </c>
      <c r="M75" s="49">
        <v>26</v>
      </c>
      <c r="N75" s="49">
        <v>19</v>
      </c>
      <c r="O75" s="49">
        <v>45</v>
      </c>
    </row>
    <row r="76" spans="2:15" ht="22.8" x14ac:dyDescent="0.4">
      <c r="B76" s="7" t="s">
        <v>63</v>
      </c>
      <c r="C76" s="7">
        <v>1</v>
      </c>
      <c r="D76" s="7">
        <v>0</v>
      </c>
      <c r="E76" s="7">
        <v>0</v>
      </c>
      <c r="F76" s="7">
        <v>1</v>
      </c>
      <c r="G76" s="7">
        <v>0</v>
      </c>
      <c r="H76" s="7">
        <v>0</v>
      </c>
      <c r="I76" s="7">
        <v>2</v>
      </c>
      <c r="J76" s="7">
        <v>1</v>
      </c>
      <c r="K76" s="7">
        <v>0</v>
      </c>
      <c r="L76" s="7">
        <v>2</v>
      </c>
      <c r="M76" s="7">
        <v>3</v>
      </c>
      <c r="N76" s="7">
        <v>4</v>
      </c>
      <c r="O76" s="7">
        <v>7</v>
      </c>
    </row>
    <row r="77" spans="2:15" ht="22.8" x14ac:dyDescent="0.4">
      <c r="B77" s="49" t="s">
        <v>64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</row>
    <row r="78" spans="2:15" ht="28.2" x14ac:dyDescent="0.5">
      <c r="B78" s="27"/>
      <c r="C78" s="19"/>
      <c r="D78" s="19"/>
      <c r="E78" s="19"/>
      <c r="F78" s="19"/>
    </row>
    <row r="79" spans="2:15" ht="23.4" thickBot="1" x14ac:dyDescent="0.35">
      <c r="B79" s="19"/>
      <c r="C79" s="19"/>
      <c r="D79" s="19"/>
      <c r="E79" s="19"/>
      <c r="F79" s="19"/>
    </row>
    <row r="80" spans="2:15" ht="28.8" thickBot="1" x14ac:dyDescent="0.55000000000000004">
      <c r="B80" s="20" t="s">
        <v>75</v>
      </c>
      <c r="C80" s="19"/>
      <c r="D80" s="19"/>
      <c r="E80" s="19"/>
      <c r="F80" s="19"/>
    </row>
    <row r="81" spans="2:15" ht="22.8" x14ac:dyDescent="0.4">
      <c r="B81" s="7" t="s">
        <v>2</v>
      </c>
      <c r="C81" s="7" t="s">
        <v>25</v>
      </c>
      <c r="D81" s="7" t="s">
        <v>26</v>
      </c>
      <c r="E81" s="7" t="s">
        <v>27</v>
      </c>
      <c r="F81" s="7" t="s">
        <v>28</v>
      </c>
      <c r="G81" s="7" t="s">
        <v>31</v>
      </c>
      <c r="H81" s="7" t="s">
        <v>32</v>
      </c>
      <c r="I81" s="7" t="s">
        <v>33</v>
      </c>
      <c r="J81" s="7" t="s">
        <v>34</v>
      </c>
      <c r="K81" s="7" t="s">
        <v>35</v>
      </c>
      <c r="L81" s="7" t="s">
        <v>36</v>
      </c>
      <c r="M81" s="7" t="s">
        <v>37</v>
      </c>
      <c r="N81" s="7" t="s">
        <v>38</v>
      </c>
      <c r="O81" s="7" t="s">
        <v>15</v>
      </c>
    </row>
    <row r="82" spans="2:15" ht="22.8" x14ac:dyDescent="0.4">
      <c r="B82" s="49" t="s">
        <v>60</v>
      </c>
      <c r="C82" s="49">
        <v>61</v>
      </c>
      <c r="D82" s="49">
        <v>44</v>
      </c>
      <c r="E82" s="49">
        <v>80</v>
      </c>
      <c r="F82" s="49">
        <v>100</v>
      </c>
      <c r="G82" s="49">
        <v>144</v>
      </c>
      <c r="H82" s="49">
        <v>237</v>
      </c>
      <c r="I82" s="49">
        <v>403</v>
      </c>
      <c r="J82" s="49">
        <v>917</v>
      </c>
      <c r="K82" s="49">
        <v>387</v>
      </c>
      <c r="L82" s="49">
        <v>331</v>
      </c>
      <c r="M82" s="49">
        <v>1075</v>
      </c>
      <c r="N82" s="49">
        <v>1629</v>
      </c>
      <c r="O82" s="49">
        <v>2704</v>
      </c>
    </row>
    <row r="83" spans="2:15" ht="22.8" x14ac:dyDescent="0.4">
      <c r="B83" s="7" t="s">
        <v>61</v>
      </c>
      <c r="C83" s="7">
        <v>4</v>
      </c>
      <c r="D83" s="7">
        <v>10</v>
      </c>
      <c r="E83" s="7">
        <v>17</v>
      </c>
      <c r="F83" s="7">
        <v>27</v>
      </c>
      <c r="G83" s="7">
        <v>23</v>
      </c>
      <c r="H83" s="7">
        <v>36</v>
      </c>
      <c r="I83" s="7">
        <v>267</v>
      </c>
      <c r="J83" s="7">
        <v>659</v>
      </c>
      <c r="K83" s="7">
        <v>344</v>
      </c>
      <c r="L83" s="7">
        <v>825</v>
      </c>
      <c r="M83" s="7">
        <v>655</v>
      </c>
      <c r="N83" s="7">
        <v>1557</v>
      </c>
      <c r="O83" s="7">
        <v>2212</v>
      </c>
    </row>
    <row r="84" spans="2:15" ht="22.8" x14ac:dyDescent="0.4">
      <c r="B84" s="49" t="s">
        <v>62</v>
      </c>
      <c r="C84" s="49">
        <v>5</v>
      </c>
      <c r="D84" s="49">
        <v>4</v>
      </c>
      <c r="E84" s="49">
        <v>7</v>
      </c>
      <c r="F84" s="49">
        <v>5</v>
      </c>
      <c r="G84" s="49">
        <v>4</v>
      </c>
      <c r="H84" s="49">
        <v>0</v>
      </c>
      <c r="I84" s="49">
        <v>2</v>
      </c>
      <c r="J84" s="49">
        <v>3</v>
      </c>
      <c r="K84" s="49">
        <v>8</v>
      </c>
      <c r="L84" s="49">
        <v>10</v>
      </c>
      <c r="M84" s="49">
        <v>26</v>
      </c>
      <c r="N84" s="49">
        <v>22</v>
      </c>
      <c r="O84" s="49">
        <v>48</v>
      </c>
    </row>
    <row r="85" spans="2:15" ht="22.8" x14ac:dyDescent="0.4">
      <c r="B85" s="7" t="s">
        <v>63</v>
      </c>
      <c r="C85" s="7">
        <v>1</v>
      </c>
      <c r="D85" s="7">
        <v>0</v>
      </c>
      <c r="E85" s="7">
        <v>0</v>
      </c>
      <c r="F85" s="7">
        <v>1</v>
      </c>
      <c r="G85" s="7">
        <v>0</v>
      </c>
      <c r="H85" s="7">
        <v>0</v>
      </c>
      <c r="I85" s="7">
        <v>2</v>
      </c>
      <c r="J85" s="7">
        <v>1</v>
      </c>
      <c r="K85" s="7">
        <v>0</v>
      </c>
      <c r="L85" s="7">
        <v>2</v>
      </c>
      <c r="M85" s="7">
        <v>3</v>
      </c>
      <c r="N85" s="7">
        <v>4</v>
      </c>
      <c r="O85" s="7">
        <v>7</v>
      </c>
    </row>
    <row r="86" spans="2:15" ht="22.8" x14ac:dyDescent="0.4">
      <c r="B86" s="49" t="s">
        <v>64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</row>
    <row r="87" spans="2:15" ht="28.2" x14ac:dyDescent="0.5">
      <c r="B87" s="27"/>
      <c r="C87" s="19"/>
      <c r="D87" s="19"/>
      <c r="E87" s="19"/>
      <c r="F87" s="19"/>
    </row>
    <row r="88" spans="2:15" ht="23.4" thickBot="1" x14ac:dyDescent="0.35">
      <c r="B88" s="19"/>
      <c r="C88" s="19"/>
      <c r="D88" s="19"/>
      <c r="E88" s="19"/>
      <c r="F88" s="19"/>
    </row>
    <row r="89" spans="2:15" ht="28.8" thickBot="1" x14ac:dyDescent="0.55000000000000004">
      <c r="B89" s="20" t="s">
        <v>1</v>
      </c>
      <c r="C89" s="19"/>
      <c r="D89" s="19"/>
      <c r="E89" s="19"/>
      <c r="F89" s="19"/>
    </row>
    <row r="90" spans="2:15" ht="22.8" x14ac:dyDescent="0.4">
      <c r="B90" s="7" t="s">
        <v>2</v>
      </c>
      <c r="C90" s="7" t="s">
        <v>25</v>
      </c>
      <c r="D90" s="7" t="s">
        <v>26</v>
      </c>
      <c r="E90" s="7" t="s">
        <v>27</v>
      </c>
      <c r="F90" s="7" t="s">
        <v>28</v>
      </c>
      <c r="G90" s="7" t="s">
        <v>31</v>
      </c>
      <c r="H90" s="7" t="s">
        <v>32</v>
      </c>
      <c r="I90" s="7" t="s">
        <v>33</v>
      </c>
      <c r="J90" s="7" t="s">
        <v>34</v>
      </c>
      <c r="K90" s="7" t="s">
        <v>35</v>
      </c>
      <c r="L90" s="7" t="s">
        <v>36</v>
      </c>
      <c r="M90" s="7" t="s">
        <v>37</v>
      </c>
      <c r="N90" s="7" t="s">
        <v>38</v>
      </c>
      <c r="O90" s="7" t="s">
        <v>15</v>
      </c>
    </row>
    <row r="91" spans="2:15" ht="22.8" x14ac:dyDescent="0.4">
      <c r="B91" s="49" t="s">
        <v>60</v>
      </c>
      <c r="C91" s="49">
        <v>54</v>
      </c>
      <c r="D91" s="49">
        <v>41</v>
      </c>
      <c r="E91" s="49">
        <v>76</v>
      </c>
      <c r="F91" s="49">
        <v>94</v>
      </c>
      <c r="G91" s="49">
        <v>146</v>
      </c>
      <c r="H91" s="49">
        <v>237</v>
      </c>
      <c r="I91" s="49">
        <v>387</v>
      </c>
      <c r="J91" s="49">
        <v>926</v>
      </c>
      <c r="K91" s="49">
        <v>395</v>
      </c>
      <c r="L91" s="49">
        <v>345</v>
      </c>
      <c r="M91" s="49">
        <v>1058</v>
      </c>
      <c r="N91" s="49">
        <v>1643</v>
      </c>
      <c r="O91" s="49">
        <v>2701</v>
      </c>
    </row>
    <row r="92" spans="2:15" ht="22.8" x14ac:dyDescent="0.4">
      <c r="B92" s="7" t="s">
        <v>61</v>
      </c>
      <c r="C92" s="7">
        <v>19</v>
      </c>
      <c r="D92" s="7">
        <v>20</v>
      </c>
      <c r="E92" s="7">
        <v>27</v>
      </c>
      <c r="F92" s="7">
        <v>38</v>
      </c>
      <c r="G92" s="7">
        <v>22</v>
      </c>
      <c r="H92" s="7">
        <v>34</v>
      </c>
      <c r="I92" s="7">
        <v>278</v>
      </c>
      <c r="J92" s="7">
        <v>633</v>
      </c>
      <c r="K92" s="7">
        <v>322</v>
      </c>
      <c r="L92" s="7">
        <v>738</v>
      </c>
      <c r="M92" s="7">
        <v>668</v>
      </c>
      <c r="N92" s="7">
        <v>1463</v>
      </c>
      <c r="O92" s="7">
        <v>2131</v>
      </c>
    </row>
    <row r="93" spans="2:15" ht="22.8" x14ac:dyDescent="0.4">
      <c r="B93" s="49" t="s">
        <v>62</v>
      </c>
      <c r="C93" s="49">
        <v>7</v>
      </c>
      <c r="D93" s="49">
        <v>2</v>
      </c>
      <c r="E93" s="49">
        <v>6</v>
      </c>
      <c r="F93" s="49">
        <v>5</v>
      </c>
      <c r="G93" s="49">
        <v>4</v>
      </c>
      <c r="H93" s="49">
        <v>0</v>
      </c>
      <c r="I93" s="49">
        <v>2</v>
      </c>
      <c r="J93" s="49">
        <v>3</v>
      </c>
      <c r="K93" s="49">
        <v>8</v>
      </c>
      <c r="L93" s="49">
        <v>10</v>
      </c>
      <c r="M93" s="49">
        <v>27</v>
      </c>
      <c r="N93" s="49">
        <v>20</v>
      </c>
      <c r="O93" s="49">
        <v>47</v>
      </c>
    </row>
    <row r="94" spans="2:15" ht="22.8" x14ac:dyDescent="0.4">
      <c r="B94" s="7" t="s">
        <v>63</v>
      </c>
      <c r="C94" s="7">
        <v>1</v>
      </c>
      <c r="D94" s="7">
        <v>0</v>
      </c>
      <c r="E94" s="7">
        <v>0</v>
      </c>
      <c r="F94" s="7">
        <v>1</v>
      </c>
      <c r="G94" s="7">
        <v>0</v>
      </c>
      <c r="H94" s="7">
        <v>0</v>
      </c>
      <c r="I94" s="7">
        <v>2</v>
      </c>
      <c r="J94" s="7">
        <v>1</v>
      </c>
      <c r="K94" s="7">
        <v>0</v>
      </c>
      <c r="L94" s="7">
        <v>2</v>
      </c>
      <c r="M94" s="7">
        <v>3</v>
      </c>
      <c r="N94" s="7">
        <v>4</v>
      </c>
      <c r="O94" s="7">
        <v>7</v>
      </c>
    </row>
    <row r="95" spans="2:15" ht="22.8" x14ac:dyDescent="0.4">
      <c r="B95" s="49" t="s">
        <v>64</v>
      </c>
      <c r="C95" s="49">
        <v>0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</row>
    <row r="96" spans="2:15" ht="22.8" x14ac:dyDescent="0.4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2:6" ht="22.8" x14ac:dyDescent="0.3">
      <c r="B97" s="19"/>
      <c r="C97" s="19"/>
      <c r="D97" s="19"/>
      <c r="E97" s="19"/>
      <c r="F97" s="19"/>
    </row>
    <row r="98" spans="2:6" ht="22.8" x14ac:dyDescent="0.3">
      <c r="B98" s="19"/>
      <c r="C98" s="19"/>
      <c r="D98" s="19"/>
      <c r="E98" s="19"/>
      <c r="F98" s="19"/>
    </row>
  </sheetData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colBreaks count="1" manualBreakCount="1">
    <brk id="4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0"/>
  <sheetViews>
    <sheetView topLeftCell="A10" zoomScale="80" zoomScaleNormal="80" workbookViewId="0">
      <selection activeCell="B16" sqref="B16"/>
    </sheetView>
  </sheetViews>
  <sheetFormatPr baseColWidth="10" defaultRowHeight="15.6" x14ac:dyDescent="0.3"/>
  <cols>
    <col min="2" max="2" width="73.5" bestFit="1" customWidth="1"/>
    <col min="3" max="3" width="18.3984375" bestFit="1" customWidth="1"/>
    <col min="4" max="4" width="17.69921875" bestFit="1" customWidth="1"/>
    <col min="5" max="5" width="13.796875" customWidth="1"/>
  </cols>
  <sheetData>
    <row r="1" spans="2:8" ht="16.2" thickBot="1" x14ac:dyDescent="0.35"/>
    <row r="2" spans="2:8" ht="28.8" thickBot="1" x14ac:dyDescent="0.55000000000000004">
      <c r="B2" s="71" t="s">
        <v>65</v>
      </c>
      <c r="C2" s="72"/>
      <c r="D2" s="72"/>
      <c r="E2" s="72"/>
      <c r="F2" s="72"/>
      <c r="G2" s="72"/>
      <c r="H2" s="73"/>
    </row>
    <row r="3" spans="2:8" ht="28.8" thickBot="1" x14ac:dyDescent="0.55000000000000004">
      <c r="B3" s="14"/>
      <c r="C3" s="14"/>
      <c r="D3" s="14"/>
      <c r="E3" s="14"/>
      <c r="F3" s="14"/>
      <c r="G3" s="14"/>
      <c r="H3" s="14"/>
    </row>
    <row r="4" spans="2:8" ht="28.2" x14ac:dyDescent="0.5">
      <c r="B4" s="26" t="s">
        <v>102</v>
      </c>
      <c r="C4" s="14"/>
      <c r="D4" s="14"/>
      <c r="E4" s="14"/>
      <c r="F4" s="14"/>
      <c r="G4" s="14"/>
      <c r="H4" s="14"/>
    </row>
    <row r="5" spans="2:8" ht="28.2" x14ac:dyDescent="0.5">
      <c r="B5" s="7" t="s">
        <v>2</v>
      </c>
      <c r="C5" s="7" t="s">
        <v>37</v>
      </c>
      <c r="D5" s="7" t="s">
        <v>38</v>
      </c>
      <c r="E5" s="7" t="s">
        <v>15</v>
      </c>
      <c r="F5" s="14"/>
      <c r="G5" s="14"/>
      <c r="H5" s="14"/>
    </row>
    <row r="6" spans="2:8" ht="28.2" x14ac:dyDescent="0.5">
      <c r="B6" s="7" t="s">
        <v>19</v>
      </c>
      <c r="C6" s="7">
        <v>1</v>
      </c>
      <c r="D6" s="7">
        <v>1</v>
      </c>
      <c r="E6" s="7">
        <v>2</v>
      </c>
      <c r="F6" s="14"/>
      <c r="G6" s="14"/>
      <c r="H6" s="14"/>
    </row>
    <row r="7" spans="2:8" ht="28.2" x14ac:dyDescent="0.5">
      <c r="B7" s="59" t="s">
        <v>141</v>
      </c>
      <c r="C7" s="59">
        <v>1</v>
      </c>
      <c r="D7" s="59">
        <v>0</v>
      </c>
      <c r="E7" s="59">
        <v>1</v>
      </c>
      <c r="F7" s="14"/>
      <c r="G7" s="14"/>
      <c r="H7" s="14"/>
    </row>
    <row r="8" spans="2:8" ht="28.2" x14ac:dyDescent="0.5">
      <c r="B8" s="7" t="s">
        <v>142</v>
      </c>
      <c r="C8" s="7">
        <v>4</v>
      </c>
      <c r="D8" s="7">
        <v>0</v>
      </c>
      <c r="E8" s="7">
        <v>4</v>
      </c>
      <c r="F8" s="14"/>
      <c r="G8" s="14"/>
      <c r="H8" s="14"/>
    </row>
    <row r="9" spans="2:8" ht="28.2" x14ac:dyDescent="0.5">
      <c r="B9" s="59" t="s">
        <v>143</v>
      </c>
      <c r="C9" s="59">
        <v>0</v>
      </c>
      <c r="D9" s="59">
        <v>0</v>
      </c>
      <c r="E9" s="59">
        <v>0</v>
      </c>
      <c r="F9" s="14"/>
      <c r="G9" s="14"/>
      <c r="H9" s="14"/>
    </row>
    <row r="10" spans="2:8" ht="28.2" x14ac:dyDescent="0.5">
      <c r="B10" s="7" t="s">
        <v>144</v>
      </c>
      <c r="C10" s="7">
        <v>0</v>
      </c>
      <c r="D10" s="7">
        <v>0</v>
      </c>
      <c r="E10" s="7">
        <v>0</v>
      </c>
      <c r="F10" s="14"/>
      <c r="G10" s="14"/>
      <c r="H10" s="14"/>
    </row>
    <row r="11" spans="2:8" ht="28.2" x14ac:dyDescent="0.5">
      <c r="B11" s="59" t="s">
        <v>166</v>
      </c>
      <c r="C11" s="59">
        <v>0</v>
      </c>
      <c r="D11" s="59">
        <v>0</v>
      </c>
      <c r="E11" s="59">
        <v>0</v>
      </c>
      <c r="F11" s="14"/>
      <c r="G11" s="14"/>
      <c r="H11" s="14"/>
    </row>
    <row r="12" spans="2:8" ht="28.2" x14ac:dyDescent="0.5">
      <c r="B12" s="7" t="s">
        <v>167</v>
      </c>
      <c r="C12" s="7">
        <v>0</v>
      </c>
      <c r="D12" s="7">
        <v>0</v>
      </c>
      <c r="E12" s="7">
        <v>0</v>
      </c>
      <c r="F12" s="14"/>
      <c r="G12" s="14"/>
      <c r="H12" s="14"/>
    </row>
    <row r="13" spans="2:8" ht="28.2" x14ac:dyDescent="0.5">
      <c r="B13" s="59" t="s">
        <v>168</v>
      </c>
      <c r="C13" s="59">
        <v>0</v>
      </c>
      <c r="D13" s="59">
        <v>0</v>
      </c>
      <c r="E13" s="59">
        <v>0</v>
      </c>
      <c r="F13" s="14"/>
      <c r="G13" s="14"/>
      <c r="H13" s="14"/>
    </row>
    <row r="14" spans="2:8" ht="28.2" x14ac:dyDescent="0.5">
      <c r="B14" s="7" t="s">
        <v>88</v>
      </c>
      <c r="C14" s="7">
        <v>0</v>
      </c>
      <c r="D14" s="7">
        <v>0</v>
      </c>
      <c r="E14" s="7">
        <v>0</v>
      </c>
      <c r="F14" s="14"/>
      <c r="G14" s="14"/>
      <c r="H14" s="14"/>
    </row>
    <row r="15" spans="2:8" ht="28.2" x14ac:dyDescent="0.5">
      <c r="B15" s="59" t="s">
        <v>169</v>
      </c>
      <c r="C15" s="59">
        <v>0</v>
      </c>
      <c r="D15" s="59">
        <v>0</v>
      </c>
      <c r="E15" s="59">
        <v>0</v>
      </c>
      <c r="F15" s="14"/>
      <c r="G15" s="14"/>
      <c r="H15" s="14"/>
    </row>
    <row r="16" spans="2:8" ht="28.2" x14ac:dyDescent="0.5">
      <c r="B16" s="7" t="s">
        <v>21</v>
      </c>
      <c r="C16" s="7">
        <v>0</v>
      </c>
      <c r="D16" s="7">
        <v>0</v>
      </c>
      <c r="E16" s="7">
        <v>0</v>
      </c>
      <c r="F16" s="14"/>
      <c r="G16" s="14"/>
      <c r="H16" s="14"/>
    </row>
    <row r="17" spans="2:8" ht="28.2" x14ac:dyDescent="0.5">
      <c r="B17" s="59" t="s">
        <v>148</v>
      </c>
      <c r="C17" s="59">
        <v>8</v>
      </c>
      <c r="D17" s="59">
        <v>11</v>
      </c>
      <c r="E17" s="59">
        <v>19</v>
      </c>
      <c r="F17" s="14"/>
      <c r="G17" s="14"/>
      <c r="H17" s="14"/>
    </row>
    <row r="18" spans="2:8" ht="28.2" x14ac:dyDescent="0.5">
      <c r="B18" s="7" t="s">
        <v>149</v>
      </c>
      <c r="C18" s="7">
        <v>0</v>
      </c>
      <c r="D18" s="7">
        <v>0</v>
      </c>
      <c r="E18" s="7">
        <v>0</v>
      </c>
      <c r="F18" s="14"/>
      <c r="G18" s="14"/>
      <c r="H18" s="14"/>
    </row>
    <row r="19" spans="2:8" ht="28.8" thickBot="1" x14ac:dyDescent="0.55000000000000004">
      <c r="B19" s="14"/>
      <c r="C19" s="14"/>
      <c r="D19" s="14"/>
      <c r="E19" s="14"/>
      <c r="F19" s="14"/>
      <c r="G19" s="14"/>
      <c r="H19" s="14"/>
    </row>
    <row r="20" spans="2:8" ht="28.8" thickBot="1" x14ac:dyDescent="0.55000000000000004">
      <c r="B20" s="15" t="s">
        <v>101</v>
      </c>
      <c r="C20" s="14"/>
      <c r="D20" s="14"/>
      <c r="E20" s="14"/>
      <c r="F20" s="14"/>
      <c r="G20" s="14"/>
      <c r="H20" s="14"/>
    </row>
    <row r="21" spans="2:8" ht="28.2" x14ac:dyDescent="0.5">
      <c r="B21" s="7" t="s">
        <v>2</v>
      </c>
      <c r="C21" s="7" t="s">
        <v>37</v>
      </c>
      <c r="D21" s="7" t="s">
        <v>38</v>
      </c>
      <c r="E21" s="7" t="s">
        <v>15</v>
      </c>
      <c r="F21" s="14"/>
      <c r="G21" s="14"/>
      <c r="H21" s="14"/>
    </row>
    <row r="22" spans="2:8" ht="28.2" x14ac:dyDescent="0.5">
      <c r="B22" s="49" t="s">
        <v>19</v>
      </c>
      <c r="C22" s="49">
        <v>2</v>
      </c>
      <c r="D22" s="49">
        <v>1</v>
      </c>
      <c r="E22" s="49">
        <v>3</v>
      </c>
      <c r="F22" s="14"/>
      <c r="G22" s="14"/>
      <c r="H22" s="14"/>
    </row>
    <row r="23" spans="2:8" ht="28.2" x14ac:dyDescent="0.5">
      <c r="B23" s="7" t="s">
        <v>20</v>
      </c>
      <c r="C23" s="7">
        <v>14</v>
      </c>
      <c r="D23" s="7">
        <v>11</v>
      </c>
      <c r="E23" s="7">
        <v>25</v>
      </c>
      <c r="F23" s="14"/>
      <c r="G23" s="14"/>
      <c r="H23" s="14"/>
    </row>
    <row r="24" spans="2:8" ht="28.2" x14ac:dyDescent="0.5">
      <c r="B24" s="49" t="s">
        <v>88</v>
      </c>
      <c r="C24" s="49">
        <v>0</v>
      </c>
      <c r="D24" s="49">
        <v>0</v>
      </c>
      <c r="E24" s="49">
        <v>0</v>
      </c>
      <c r="F24" s="14"/>
      <c r="G24" s="14"/>
      <c r="H24" s="14"/>
    </row>
    <row r="25" spans="2:8" ht="28.2" x14ac:dyDescent="0.5">
      <c r="B25" s="7" t="s">
        <v>58</v>
      </c>
      <c r="C25" s="7">
        <v>0</v>
      </c>
      <c r="D25" s="7">
        <v>0</v>
      </c>
      <c r="E25" s="7">
        <v>0</v>
      </c>
      <c r="F25" s="14"/>
      <c r="G25" s="14"/>
      <c r="H25" s="14"/>
    </row>
    <row r="26" spans="2:8" ht="28.2" x14ac:dyDescent="0.5">
      <c r="B26" s="49" t="s">
        <v>89</v>
      </c>
      <c r="C26" s="49">
        <v>0</v>
      </c>
      <c r="D26" s="49">
        <v>0</v>
      </c>
      <c r="E26" s="49">
        <v>0</v>
      </c>
      <c r="F26" s="14"/>
      <c r="G26" s="14"/>
      <c r="H26" s="14"/>
    </row>
    <row r="27" spans="2:8" ht="28.2" x14ac:dyDescent="0.5">
      <c r="B27" s="7" t="s">
        <v>57</v>
      </c>
      <c r="C27" s="7">
        <v>366</v>
      </c>
      <c r="D27" s="7">
        <v>883</v>
      </c>
      <c r="E27" s="7">
        <v>1249</v>
      </c>
      <c r="F27" s="14"/>
      <c r="G27" s="14"/>
      <c r="H27" s="14"/>
    </row>
    <row r="28" spans="2:8" ht="28.2" x14ac:dyDescent="0.5">
      <c r="B28" s="14"/>
      <c r="C28" s="14"/>
      <c r="D28" s="14"/>
      <c r="E28" s="14"/>
      <c r="F28" s="14"/>
      <c r="G28" s="14"/>
      <c r="H28" s="14"/>
    </row>
    <row r="29" spans="2:8" ht="28.8" thickBot="1" x14ac:dyDescent="0.55000000000000004">
      <c r="B29" s="14"/>
      <c r="C29" s="14"/>
      <c r="D29" s="14"/>
      <c r="E29" s="14"/>
      <c r="F29" s="14"/>
      <c r="G29" s="14"/>
      <c r="H29" s="14"/>
    </row>
    <row r="30" spans="2:8" ht="28.8" thickBot="1" x14ac:dyDescent="0.55000000000000004">
      <c r="B30" s="15" t="s">
        <v>97</v>
      </c>
      <c r="C30" s="14"/>
      <c r="D30" s="14"/>
      <c r="E30" s="14"/>
      <c r="F30" s="14"/>
      <c r="G30" s="14"/>
      <c r="H30" s="14"/>
    </row>
    <row r="31" spans="2:8" ht="28.2" x14ac:dyDescent="0.5">
      <c r="B31" s="7" t="s">
        <v>2</v>
      </c>
      <c r="C31" s="7" t="s">
        <v>37</v>
      </c>
      <c r="D31" s="7" t="s">
        <v>38</v>
      </c>
      <c r="E31" s="7" t="s">
        <v>15</v>
      </c>
      <c r="F31" s="14"/>
      <c r="G31" s="14"/>
      <c r="H31" s="14"/>
    </row>
    <row r="32" spans="2:8" ht="28.2" x14ac:dyDescent="0.5">
      <c r="B32" s="49" t="s">
        <v>19</v>
      </c>
      <c r="C32" s="49">
        <v>2</v>
      </c>
      <c r="D32" s="49">
        <v>1</v>
      </c>
      <c r="E32" s="49">
        <v>3</v>
      </c>
      <c r="F32" s="14"/>
      <c r="G32" s="14"/>
      <c r="H32" s="14"/>
    </row>
    <row r="33" spans="2:8" ht="28.2" x14ac:dyDescent="0.5">
      <c r="B33" s="7" t="s">
        <v>20</v>
      </c>
      <c r="C33" s="7">
        <v>17</v>
      </c>
      <c r="D33" s="7">
        <v>11</v>
      </c>
      <c r="E33" s="7">
        <v>28</v>
      </c>
      <c r="F33" s="14"/>
      <c r="G33" s="14"/>
      <c r="H33" s="14"/>
    </row>
    <row r="34" spans="2:8" ht="28.2" x14ac:dyDescent="0.5">
      <c r="B34" s="49" t="s">
        <v>88</v>
      </c>
      <c r="C34" s="49">
        <v>0</v>
      </c>
      <c r="D34" s="49">
        <v>0</v>
      </c>
      <c r="E34" s="49">
        <v>0</v>
      </c>
      <c r="F34" s="14"/>
      <c r="G34" s="14"/>
      <c r="H34" s="14"/>
    </row>
    <row r="35" spans="2:8" ht="28.2" x14ac:dyDescent="0.5">
      <c r="B35" s="7" t="s">
        <v>58</v>
      </c>
      <c r="C35" s="7">
        <v>0</v>
      </c>
      <c r="D35" s="7">
        <v>0</v>
      </c>
      <c r="E35" s="7">
        <v>0</v>
      </c>
      <c r="F35" s="14"/>
      <c r="G35" s="14"/>
      <c r="H35" s="14"/>
    </row>
    <row r="36" spans="2:8" ht="28.2" x14ac:dyDescent="0.5">
      <c r="B36" s="49" t="s">
        <v>89</v>
      </c>
      <c r="C36" s="49">
        <v>252</v>
      </c>
      <c r="D36" s="49">
        <v>680</v>
      </c>
      <c r="E36" s="49">
        <v>932</v>
      </c>
      <c r="F36" s="14"/>
      <c r="G36" s="14"/>
      <c r="H36" s="14"/>
    </row>
    <row r="37" spans="2:8" ht="28.2" x14ac:dyDescent="0.5">
      <c r="B37" s="7" t="s">
        <v>57</v>
      </c>
      <c r="C37" s="7"/>
      <c r="D37" s="7"/>
      <c r="E37" s="7"/>
      <c r="F37" s="14"/>
      <c r="G37" s="14"/>
      <c r="H37" s="14"/>
    </row>
    <row r="38" spans="2:8" ht="28.2" x14ac:dyDescent="0.5">
      <c r="B38" s="14"/>
      <c r="C38" s="14"/>
      <c r="D38" s="14"/>
      <c r="E38" s="14"/>
      <c r="F38" s="14"/>
      <c r="G38" s="14"/>
      <c r="H38" s="14"/>
    </row>
    <row r="39" spans="2:8" ht="28.8" thickBot="1" x14ac:dyDescent="0.55000000000000004">
      <c r="B39" s="14"/>
      <c r="C39" s="14"/>
      <c r="D39" s="14"/>
      <c r="E39" s="14"/>
      <c r="F39" s="14"/>
      <c r="G39" s="14"/>
      <c r="H39" s="14"/>
    </row>
    <row r="40" spans="2:8" ht="28.8" thickBot="1" x14ac:dyDescent="0.55000000000000004">
      <c r="B40" s="15" t="s">
        <v>96</v>
      </c>
      <c r="C40" s="14"/>
      <c r="D40" s="14"/>
      <c r="E40" s="14"/>
      <c r="F40" s="14"/>
      <c r="G40" s="14"/>
      <c r="H40" s="14"/>
    </row>
    <row r="41" spans="2:8" ht="28.2" x14ac:dyDescent="0.5">
      <c r="B41" s="7" t="s">
        <v>2</v>
      </c>
      <c r="C41" s="7" t="s">
        <v>37</v>
      </c>
      <c r="D41" s="7" t="s">
        <v>38</v>
      </c>
      <c r="E41" s="7" t="s">
        <v>15</v>
      </c>
      <c r="F41" s="14"/>
      <c r="G41" s="14"/>
      <c r="H41" s="14"/>
    </row>
    <row r="42" spans="2:8" ht="28.2" x14ac:dyDescent="0.5">
      <c r="B42" s="49" t="s">
        <v>19</v>
      </c>
      <c r="C42" s="49">
        <v>2</v>
      </c>
      <c r="D42" s="49">
        <v>2</v>
      </c>
      <c r="E42" s="49">
        <v>4</v>
      </c>
      <c r="F42" s="14"/>
      <c r="G42" s="14"/>
      <c r="H42" s="14"/>
    </row>
    <row r="43" spans="2:8" ht="28.2" x14ac:dyDescent="0.5">
      <c r="B43" s="7" t="s">
        <v>20</v>
      </c>
      <c r="C43" s="7">
        <v>17</v>
      </c>
      <c r="D43" s="7">
        <v>11</v>
      </c>
      <c r="E43" s="7">
        <v>28</v>
      </c>
      <c r="F43" s="14"/>
      <c r="G43" s="14"/>
      <c r="H43" s="14"/>
    </row>
    <row r="44" spans="2:8" ht="28.2" x14ac:dyDescent="0.5">
      <c r="B44" s="49" t="s">
        <v>88</v>
      </c>
      <c r="C44" s="49">
        <v>0</v>
      </c>
      <c r="D44" s="49">
        <v>0</v>
      </c>
      <c r="E44" s="49">
        <v>0</v>
      </c>
      <c r="F44" s="14"/>
      <c r="G44" s="14"/>
      <c r="H44" s="14"/>
    </row>
    <row r="45" spans="2:8" ht="28.2" x14ac:dyDescent="0.5">
      <c r="B45" s="7" t="s">
        <v>58</v>
      </c>
      <c r="C45" s="7">
        <v>0</v>
      </c>
      <c r="D45" s="7">
        <v>0</v>
      </c>
      <c r="E45" s="7">
        <v>0</v>
      </c>
      <c r="F45" s="14"/>
      <c r="G45" s="14"/>
      <c r="H45" s="14"/>
    </row>
    <row r="46" spans="2:8" ht="28.2" x14ac:dyDescent="0.5">
      <c r="B46" s="49" t="s">
        <v>89</v>
      </c>
      <c r="C46" s="49">
        <v>0</v>
      </c>
      <c r="D46" s="49">
        <v>0</v>
      </c>
      <c r="E46" s="49">
        <v>0</v>
      </c>
      <c r="F46" s="14"/>
      <c r="G46" s="14"/>
      <c r="H46" s="14"/>
    </row>
    <row r="47" spans="2:8" ht="28.2" x14ac:dyDescent="0.5">
      <c r="B47" s="7" t="s">
        <v>57</v>
      </c>
      <c r="C47" s="7">
        <v>274</v>
      </c>
      <c r="D47" s="7">
        <v>615</v>
      </c>
      <c r="E47" s="7">
        <v>889</v>
      </c>
      <c r="F47" s="14"/>
      <c r="G47" s="14"/>
      <c r="H47" s="14"/>
    </row>
    <row r="48" spans="2:8" ht="28.2" x14ac:dyDescent="0.5">
      <c r="B48" s="14"/>
      <c r="C48" s="14"/>
      <c r="D48" s="14"/>
      <c r="E48" s="14"/>
      <c r="F48" s="14"/>
      <c r="G48" s="14"/>
      <c r="H48" s="14"/>
    </row>
    <row r="49" spans="2:8" ht="28.8" thickBot="1" x14ac:dyDescent="0.55000000000000004">
      <c r="B49" s="14"/>
      <c r="C49" s="14"/>
      <c r="D49" s="14"/>
      <c r="E49" s="14"/>
      <c r="F49" s="14"/>
      <c r="G49" s="14"/>
      <c r="H49" s="14"/>
    </row>
    <row r="50" spans="2:8" ht="28.8" thickBot="1" x14ac:dyDescent="0.55000000000000004">
      <c r="B50" s="15" t="s">
        <v>90</v>
      </c>
      <c r="C50" s="14"/>
      <c r="D50" s="14"/>
      <c r="E50" s="14"/>
      <c r="F50" s="14"/>
      <c r="G50" s="14"/>
      <c r="H50" s="14"/>
    </row>
    <row r="51" spans="2:8" ht="28.2" x14ac:dyDescent="0.5">
      <c r="B51" s="7" t="s">
        <v>2</v>
      </c>
      <c r="C51" s="7" t="s">
        <v>37</v>
      </c>
      <c r="D51" s="7" t="s">
        <v>38</v>
      </c>
      <c r="E51" s="7" t="s">
        <v>15</v>
      </c>
      <c r="F51" s="14"/>
      <c r="G51" s="14"/>
      <c r="H51" s="14"/>
    </row>
    <row r="52" spans="2:8" ht="28.2" x14ac:dyDescent="0.5">
      <c r="B52" s="49" t="s">
        <v>19</v>
      </c>
      <c r="C52" s="49">
        <v>2</v>
      </c>
      <c r="D52" s="49">
        <v>2</v>
      </c>
      <c r="E52" s="49">
        <v>4</v>
      </c>
      <c r="F52" s="14"/>
      <c r="G52" s="14"/>
      <c r="H52" s="14"/>
    </row>
    <row r="53" spans="2:8" ht="28.2" x14ac:dyDescent="0.5">
      <c r="B53" s="7" t="s">
        <v>20</v>
      </c>
      <c r="C53" s="7">
        <v>17</v>
      </c>
      <c r="D53" s="7">
        <v>11</v>
      </c>
      <c r="E53" s="7">
        <v>28</v>
      </c>
      <c r="F53" s="14"/>
      <c r="G53" s="14"/>
      <c r="H53" s="14"/>
    </row>
    <row r="54" spans="2:8" ht="28.2" x14ac:dyDescent="0.5">
      <c r="B54" s="49" t="s">
        <v>88</v>
      </c>
      <c r="C54" s="49">
        <v>0</v>
      </c>
      <c r="D54" s="49">
        <v>0</v>
      </c>
      <c r="E54" s="49">
        <v>0</v>
      </c>
      <c r="F54" s="14"/>
      <c r="G54" s="14"/>
      <c r="H54" s="14"/>
    </row>
    <row r="55" spans="2:8" ht="28.2" x14ac:dyDescent="0.5">
      <c r="B55" s="7" t="s">
        <v>58</v>
      </c>
      <c r="C55" s="7">
        <v>0</v>
      </c>
      <c r="D55" s="7">
        <v>0</v>
      </c>
      <c r="E55" s="7">
        <v>0</v>
      </c>
      <c r="F55" s="14"/>
      <c r="G55" s="14"/>
      <c r="H55" s="14"/>
    </row>
    <row r="56" spans="2:8" ht="28.2" x14ac:dyDescent="0.5">
      <c r="B56" s="49" t="s">
        <v>89</v>
      </c>
      <c r="C56" s="49">
        <v>0</v>
      </c>
      <c r="D56" s="49">
        <v>0</v>
      </c>
      <c r="E56" s="49">
        <v>0</v>
      </c>
      <c r="F56" s="14"/>
      <c r="G56" s="14"/>
      <c r="H56" s="14"/>
    </row>
    <row r="57" spans="2:8" ht="28.2" x14ac:dyDescent="0.5">
      <c r="B57" s="7" t="s">
        <v>57</v>
      </c>
      <c r="C57" s="7">
        <v>216</v>
      </c>
      <c r="D57" s="7">
        <v>509</v>
      </c>
      <c r="E57" s="7">
        <v>725</v>
      </c>
      <c r="F57" s="14"/>
      <c r="G57" s="14"/>
      <c r="H57" s="14"/>
    </row>
    <row r="58" spans="2:8" ht="28.2" x14ac:dyDescent="0.5">
      <c r="B58" s="14"/>
      <c r="C58" s="14"/>
      <c r="D58" s="14"/>
      <c r="E58" s="14"/>
      <c r="F58" s="14"/>
      <c r="G58" s="14"/>
      <c r="H58" s="14"/>
    </row>
    <row r="59" spans="2:8" ht="28.8" thickBot="1" x14ac:dyDescent="0.55000000000000004">
      <c r="B59" s="14"/>
      <c r="C59" s="14"/>
      <c r="D59" s="14"/>
      <c r="E59" s="14"/>
      <c r="F59" s="14"/>
      <c r="G59" s="14"/>
      <c r="H59" s="14"/>
    </row>
    <row r="60" spans="2:8" ht="28.8" thickBot="1" x14ac:dyDescent="0.55000000000000004">
      <c r="B60" s="15" t="s">
        <v>85</v>
      </c>
      <c r="C60" s="14"/>
      <c r="D60" s="14"/>
      <c r="E60" s="14"/>
      <c r="F60" s="14"/>
      <c r="G60" s="14"/>
      <c r="H60" s="14"/>
    </row>
    <row r="61" spans="2:8" ht="28.2" x14ac:dyDescent="0.5">
      <c r="B61" s="7" t="s">
        <v>2</v>
      </c>
      <c r="C61" s="7" t="s">
        <v>37</v>
      </c>
      <c r="D61" s="7" t="s">
        <v>38</v>
      </c>
      <c r="E61" s="7" t="s">
        <v>15</v>
      </c>
      <c r="F61" s="14"/>
      <c r="G61" s="14"/>
      <c r="H61" s="14"/>
    </row>
    <row r="62" spans="2:8" ht="28.2" x14ac:dyDescent="0.5">
      <c r="B62" s="49" t="s">
        <v>19</v>
      </c>
      <c r="C62" s="49">
        <v>2</v>
      </c>
      <c r="D62" s="49">
        <v>2</v>
      </c>
      <c r="E62" s="49">
        <v>4</v>
      </c>
      <c r="F62" s="14"/>
      <c r="G62" s="14"/>
      <c r="H62" s="14"/>
    </row>
    <row r="63" spans="2:8" ht="28.2" x14ac:dyDescent="0.5">
      <c r="B63" s="7" t="s">
        <v>20</v>
      </c>
      <c r="C63" s="7">
        <v>17</v>
      </c>
      <c r="D63" s="7">
        <v>11</v>
      </c>
      <c r="E63" s="7">
        <v>28</v>
      </c>
      <c r="F63" s="14"/>
      <c r="G63" s="14"/>
      <c r="H63" s="14"/>
    </row>
    <row r="64" spans="2:8" ht="28.2" x14ac:dyDescent="0.5">
      <c r="B64" s="49" t="s">
        <v>88</v>
      </c>
      <c r="C64" s="49">
        <v>0</v>
      </c>
      <c r="D64" s="49">
        <v>0</v>
      </c>
      <c r="E64" s="49">
        <v>0</v>
      </c>
      <c r="F64" s="14"/>
      <c r="G64" s="14"/>
      <c r="H64" s="14"/>
    </row>
    <row r="65" spans="2:8" ht="28.2" x14ac:dyDescent="0.5">
      <c r="B65" s="7" t="s">
        <v>58</v>
      </c>
      <c r="C65" s="7">
        <v>0</v>
      </c>
      <c r="D65" s="7">
        <v>0</v>
      </c>
      <c r="E65" s="7">
        <v>0</v>
      </c>
      <c r="F65" s="14"/>
      <c r="G65" s="14"/>
      <c r="H65" s="14"/>
    </row>
    <row r="66" spans="2:8" ht="28.2" x14ac:dyDescent="0.5">
      <c r="B66" s="49" t="s">
        <v>89</v>
      </c>
      <c r="C66" s="49">
        <v>0</v>
      </c>
      <c r="D66" s="49">
        <v>0</v>
      </c>
      <c r="E66" s="49">
        <v>0</v>
      </c>
      <c r="F66" s="14"/>
      <c r="G66" s="14"/>
      <c r="H66" s="14"/>
    </row>
    <row r="67" spans="2:8" ht="28.2" x14ac:dyDescent="0.5">
      <c r="B67" s="7" t="s">
        <v>57</v>
      </c>
      <c r="C67" s="7">
        <v>234</v>
      </c>
      <c r="D67" s="7">
        <v>509</v>
      </c>
      <c r="E67" s="7">
        <v>743</v>
      </c>
      <c r="F67" s="14"/>
      <c r="G67" s="14"/>
      <c r="H67" s="14"/>
    </row>
    <row r="68" spans="2:8" ht="28.2" x14ac:dyDescent="0.5">
      <c r="F68" s="14"/>
      <c r="G68" s="14"/>
      <c r="H68" s="14"/>
    </row>
    <row r="69" spans="2:8" ht="28.8" thickBot="1" x14ac:dyDescent="0.55000000000000004">
      <c r="B69" s="14"/>
      <c r="C69" s="14"/>
      <c r="D69" s="14"/>
      <c r="E69" s="14"/>
      <c r="F69" s="14"/>
      <c r="G69" s="14"/>
      <c r="H69" s="14"/>
    </row>
    <row r="70" spans="2:8" ht="28.8" thickBot="1" x14ac:dyDescent="0.55000000000000004">
      <c r="B70" s="15" t="s">
        <v>84</v>
      </c>
      <c r="C70" s="14"/>
      <c r="D70" s="14"/>
      <c r="E70" s="14"/>
      <c r="F70" s="14"/>
      <c r="G70" s="14"/>
      <c r="H70" s="14"/>
    </row>
    <row r="71" spans="2:8" ht="28.2" x14ac:dyDescent="0.5">
      <c r="B71" s="7" t="s">
        <v>2</v>
      </c>
      <c r="C71" s="7" t="s">
        <v>37</v>
      </c>
      <c r="D71" s="7" t="s">
        <v>38</v>
      </c>
      <c r="E71" s="7" t="s">
        <v>15</v>
      </c>
      <c r="F71" s="14"/>
      <c r="G71" s="14"/>
      <c r="H71" s="14"/>
    </row>
    <row r="72" spans="2:8" ht="28.2" x14ac:dyDescent="0.5">
      <c r="B72" s="49" t="s">
        <v>19</v>
      </c>
      <c r="C72" s="49">
        <v>2</v>
      </c>
      <c r="D72" s="49">
        <v>2</v>
      </c>
      <c r="E72" s="49">
        <v>4</v>
      </c>
      <c r="F72" s="14"/>
      <c r="G72" s="14"/>
      <c r="H72" s="14"/>
    </row>
    <row r="73" spans="2:8" ht="28.2" x14ac:dyDescent="0.5">
      <c r="B73" s="7" t="s">
        <v>20</v>
      </c>
      <c r="C73" s="7">
        <v>16</v>
      </c>
      <c r="D73" s="7">
        <v>11</v>
      </c>
      <c r="E73" s="7">
        <v>27</v>
      </c>
      <c r="F73" s="14"/>
      <c r="G73" s="14"/>
      <c r="H73" s="14"/>
    </row>
    <row r="74" spans="2:8" ht="28.2" x14ac:dyDescent="0.5">
      <c r="B74" s="49" t="s">
        <v>57</v>
      </c>
      <c r="C74" s="49">
        <v>241</v>
      </c>
      <c r="D74" s="49">
        <v>671</v>
      </c>
      <c r="E74" s="49">
        <v>912</v>
      </c>
      <c r="F74" s="14"/>
      <c r="G74" s="14"/>
      <c r="H74" s="14"/>
    </row>
    <row r="75" spans="2:8" ht="28.2" x14ac:dyDescent="0.5">
      <c r="B75" s="14"/>
      <c r="C75" s="14"/>
      <c r="D75" s="14"/>
      <c r="E75" s="14"/>
      <c r="F75" s="14"/>
      <c r="G75" s="14"/>
      <c r="H75" s="14"/>
    </row>
    <row r="76" spans="2:8" ht="28.8" thickBot="1" x14ac:dyDescent="0.55000000000000004">
      <c r="B76" s="14"/>
      <c r="C76" s="14"/>
      <c r="D76" s="14"/>
      <c r="E76" s="14"/>
      <c r="F76" s="14"/>
      <c r="G76" s="14"/>
      <c r="H76" s="14"/>
    </row>
    <row r="77" spans="2:8" ht="28.8" thickBot="1" x14ac:dyDescent="0.55000000000000004">
      <c r="B77" s="15" t="s">
        <v>75</v>
      </c>
      <c r="C77" s="14"/>
      <c r="D77" s="14"/>
      <c r="E77" s="14"/>
      <c r="F77" s="14"/>
      <c r="G77" s="14"/>
      <c r="H77" s="14"/>
    </row>
    <row r="78" spans="2:8" ht="28.2" x14ac:dyDescent="0.5">
      <c r="B78" s="7" t="s">
        <v>2</v>
      </c>
      <c r="C78" s="7" t="s">
        <v>37</v>
      </c>
      <c r="D78" s="7" t="s">
        <v>38</v>
      </c>
      <c r="E78" s="7" t="s">
        <v>15</v>
      </c>
      <c r="F78" s="14"/>
      <c r="G78" s="14"/>
      <c r="H78" s="14"/>
    </row>
    <row r="79" spans="2:8" ht="28.2" x14ac:dyDescent="0.5">
      <c r="B79" s="49" t="s">
        <v>19</v>
      </c>
      <c r="C79" s="49">
        <v>2</v>
      </c>
      <c r="D79" s="49">
        <v>2</v>
      </c>
      <c r="E79" s="49">
        <v>4</v>
      </c>
      <c r="F79" s="14"/>
      <c r="G79" s="14"/>
      <c r="H79" s="14"/>
    </row>
    <row r="80" spans="2:8" ht="28.2" x14ac:dyDescent="0.5">
      <c r="B80" s="7" t="s">
        <v>20</v>
      </c>
      <c r="C80" s="7">
        <v>18</v>
      </c>
      <c r="D80" s="7">
        <v>11</v>
      </c>
      <c r="E80" s="7">
        <v>29</v>
      </c>
      <c r="F80" s="14"/>
      <c r="G80" s="14"/>
      <c r="H80" s="14"/>
    </row>
    <row r="81" spans="2:8" ht="28.2" x14ac:dyDescent="0.5">
      <c r="B81" s="49" t="s">
        <v>57</v>
      </c>
      <c r="C81" s="49">
        <v>210</v>
      </c>
      <c r="D81" s="49">
        <v>793</v>
      </c>
      <c r="E81" s="49">
        <v>1003</v>
      </c>
      <c r="F81" s="14"/>
      <c r="G81" s="14"/>
      <c r="H81" s="14"/>
    </row>
    <row r="82" spans="2:8" ht="28.2" x14ac:dyDescent="0.5">
      <c r="B82" s="14"/>
      <c r="C82" s="14"/>
      <c r="D82" s="14"/>
      <c r="E82" s="14"/>
      <c r="F82" s="14"/>
      <c r="G82" s="14"/>
      <c r="H82" s="14"/>
    </row>
    <row r="83" spans="2:8" ht="28.8" thickBot="1" x14ac:dyDescent="0.55000000000000004">
      <c r="B83" s="14"/>
      <c r="C83" s="14"/>
      <c r="D83" s="14"/>
      <c r="E83" s="14"/>
    </row>
    <row r="84" spans="2:8" ht="28.8" thickBot="1" x14ac:dyDescent="0.55000000000000004">
      <c r="B84" s="15" t="s">
        <v>1</v>
      </c>
      <c r="C84" s="14"/>
      <c r="D84" s="14"/>
      <c r="E84" s="14"/>
    </row>
    <row r="85" spans="2:8" ht="22.8" x14ac:dyDescent="0.4">
      <c r="B85" s="7" t="s">
        <v>2</v>
      </c>
      <c r="C85" s="7" t="s">
        <v>37</v>
      </c>
      <c r="D85" s="7" t="s">
        <v>38</v>
      </c>
      <c r="E85" s="7" t="s">
        <v>15</v>
      </c>
    </row>
    <row r="86" spans="2:8" ht="22.8" x14ac:dyDescent="0.4">
      <c r="B86" s="49" t="s">
        <v>19</v>
      </c>
      <c r="C86" s="49">
        <v>2</v>
      </c>
      <c r="D86" s="49">
        <v>3</v>
      </c>
      <c r="E86" s="49">
        <v>5</v>
      </c>
    </row>
    <row r="87" spans="2:8" ht="22.8" x14ac:dyDescent="0.4">
      <c r="B87" s="7" t="s">
        <v>20</v>
      </c>
      <c r="C87" s="7">
        <v>16</v>
      </c>
      <c r="D87" s="7">
        <v>11</v>
      </c>
      <c r="E87" s="7">
        <v>27</v>
      </c>
    </row>
    <row r="88" spans="2:8" ht="22.8" x14ac:dyDescent="0.4">
      <c r="B88" s="49" t="s">
        <v>57</v>
      </c>
      <c r="C88" s="49">
        <v>173</v>
      </c>
      <c r="D88" s="49">
        <v>481</v>
      </c>
      <c r="E88" s="49">
        <v>654</v>
      </c>
    </row>
    <row r="89" spans="2:8" ht="28.2" x14ac:dyDescent="0.5">
      <c r="B89" s="14"/>
      <c r="C89" s="14"/>
      <c r="D89" s="14"/>
      <c r="E89" s="14"/>
    </row>
    <row r="90" spans="2:8" ht="28.2" x14ac:dyDescent="0.5">
      <c r="B90" s="14"/>
      <c r="C90" s="14"/>
      <c r="D90" s="14"/>
      <c r="E90" s="14"/>
    </row>
  </sheetData>
  <mergeCells count="1">
    <mergeCell ref="B2:H2"/>
  </mergeCell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0"/>
  <sheetViews>
    <sheetView topLeftCell="A10" zoomScale="90" zoomScaleNormal="90" workbookViewId="0">
      <selection activeCell="B10" sqref="B10"/>
    </sheetView>
  </sheetViews>
  <sheetFormatPr baseColWidth="10" defaultRowHeight="15.6" x14ac:dyDescent="0.3"/>
  <cols>
    <col min="2" max="2" width="82.296875" bestFit="1" customWidth="1"/>
    <col min="3" max="3" width="10.8984375" bestFit="1" customWidth="1"/>
    <col min="4" max="4" width="9.296875" bestFit="1" customWidth="1"/>
    <col min="5" max="5" width="8" customWidth="1"/>
  </cols>
  <sheetData>
    <row r="1" spans="2:7" ht="16.2" thickBot="1" x14ac:dyDescent="0.35"/>
    <row r="2" spans="2:7" ht="28.8" thickBot="1" x14ac:dyDescent="0.55000000000000004">
      <c r="B2" s="71" t="s">
        <v>66</v>
      </c>
      <c r="C2" s="72"/>
      <c r="D2" s="72"/>
      <c r="E2" s="72"/>
      <c r="F2" s="72"/>
      <c r="G2" s="73"/>
    </row>
    <row r="3" spans="2:7" ht="28.8" thickBot="1" x14ac:dyDescent="0.55000000000000004">
      <c r="B3" s="14"/>
      <c r="C3" s="14"/>
      <c r="D3" s="14"/>
      <c r="E3" s="14"/>
      <c r="F3" s="14"/>
      <c r="G3" s="14"/>
    </row>
    <row r="4" spans="2:7" ht="28.8" thickBot="1" x14ac:dyDescent="0.55000000000000004">
      <c r="B4" s="13" t="s">
        <v>102</v>
      </c>
      <c r="C4" s="14"/>
      <c r="D4" s="14"/>
      <c r="E4" s="14"/>
      <c r="F4" s="14"/>
      <c r="G4" s="14"/>
    </row>
    <row r="5" spans="2:7" ht="15.75" customHeight="1" x14ac:dyDescent="0.5">
      <c r="B5" s="21" t="s">
        <v>67</v>
      </c>
      <c r="C5" s="21" t="s">
        <v>13</v>
      </c>
      <c r="D5" s="21" t="s">
        <v>14</v>
      </c>
      <c r="E5" s="21" t="s">
        <v>15</v>
      </c>
      <c r="F5" s="14"/>
      <c r="G5" s="14"/>
    </row>
    <row r="6" spans="2:7" ht="15.75" customHeight="1" x14ac:dyDescent="0.5">
      <c r="B6" s="21" t="s">
        <v>68</v>
      </c>
      <c r="C6" s="21">
        <v>43</v>
      </c>
      <c r="D6" s="21">
        <v>57</v>
      </c>
      <c r="E6" s="21">
        <v>100</v>
      </c>
      <c r="F6" s="54"/>
      <c r="G6" s="14"/>
    </row>
    <row r="7" spans="2:7" ht="15.75" customHeight="1" x14ac:dyDescent="0.5">
      <c r="B7" s="21" t="s">
        <v>69</v>
      </c>
      <c r="C7" s="21">
        <v>37</v>
      </c>
      <c r="D7" s="21">
        <v>29</v>
      </c>
      <c r="E7" s="21">
        <v>66</v>
      </c>
      <c r="F7" s="54"/>
      <c r="G7" s="14"/>
    </row>
    <row r="8" spans="2:7" ht="15.75" customHeight="1" x14ac:dyDescent="0.5">
      <c r="B8" s="21" t="s">
        <v>70</v>
      </c>
      <c r="C8" s="21">
        <v>5</v>
      </c>
      <c r="D8" s="21">
        <v>1</v>
      </c>
      <c r="E8" s="21">
        <v>6</v>
      </c>
      <c r="F8" s="54"/>
      <c r="G8" s="14"/>
    </row>
    <row r="9" spans="2:7" ht="15.75" customHeight="1" x14ac:dyDescent="0.5">
      <c r="B9" s="21" t="s">
        <v>91</v>
      </c>
      <c r="C9" s="21">
        <v>11</v>
      </c>
      <c r="D9" s="21">
        <v>6</v>
      </c>
      <c r="E9" s="21">
        <v>17</v>
      </c>
      <c r="F9" s="54"/>
      <c r="G9" s="14"/>
    </row>
    <row r="10" spans="2:7" ht="15.75" customHeight="1" x14ac:dyDescent="0.5">
      <c r="B10" s="21" t="s">
        <v>92</v>
      </c>
      <c r="C10" s="21">
        <v>2</v>
      </c>
      <c r="D10" s="21">
        <v>7</v>
      </c>
      <c r="E10" s="21">
        <v>9</v>
      </c>
      <c r="F10" s="54"/>
      <c r="G10" s="14"/>
    </row>
    <row r="11" spans="2:7" ht="15.75" customHeight="1" x14ac:dyDescent="0.5">
      <c r="B11" s="21" t="s">
        <v>73</v>
      </c>
      <c r="C11" s="21">
        <v>22</v>
      </c>
      <c r="D11" s="21">
        <v>22</v>
      </c>
      <c r="E11" s="21">
        <v>44</v>
      </c>
      <c r="F11" s="54"/>
      <c r="G11" s="14"/>
    </row>
    <row r="12" spans="2:7" ht="15.75" customHeight="1" x14ac:dyDescent="0.5">
      <c r="B12" s="21" t="s">
        <v>74</v>
      </c>
      <c r="C12" s="21">
        <v>26</v>
      </c>
      <c r="D12" s="21">
        <v>34</v>
      </c>
      <c r="E12" s="21">
        <v>60</v>
      </c>
      <c r="F12" s="54"/>
      <c r="G12" s="14"/>
    </row>
    <row r="13" spans="2:7" ht="28.8" thickBot="1" x14ac:dyDescent="0.55000000000000004">
      <c r="B13" s="14"/>
      <c r="C13" s="14"/>
      <c r="D13" s="14"/>
      <c r="E13" s="14"/>
      <c r="F13" s="14"/>
      <c r="G13" s="14"/>
    </row>
    <row r="14" spans="2:7" ht="28.8" thickBot="1" x14ac:dyDescent="0.55000000000000004">
      <c r="B14" s="13" t="s">
        <v>101</v>
      </c>
      <c r="C14" s="14"/>
      <c r="D14" s="14"/>
      <c r="E14" s="14"/>
      <c r="F14" s="14"/>
      <c r="G14" s="14"/>
    </row>
    <row r="15" spans="2:7" ht="15.75" customHeight="1" x14ac:dyDescent="0.5">
      <c r="B15" s="21" t="s">
        <v>67</v>
      </c>
      <c r="C15" s="21" t="s">
        <v>13</v>
      </c>
      <c r="D15" s="21" t="s">
        <v>14</v>
      </c>
      <c r="E15" s="21" t="s">
        <v>15</v>
      </c>
      <c r="F15" s="14"/>
      <c r="G15" s="14"/>
    </row>
    <row r="16" spans="2:7" ht="15.75" customHeight="1" x14ac:dyDescent="0.5">
      <c r="B16" s="21" t="s">
        <v>68</v>
      </c>
      <c r="C16" s="21">
        <v>43</v>
      </c>
      <c r="D16" s="21">
        <v>58</v>
      </c>
      <c r="E16" s="21">
        <v>101</v>
      </c>
      <c r="F16" s="54"/>
      <c r="G16" s="14"/>
    </row>
    <row r="17" spans="2:7" ht="15.75" customHeight="1" x14ac:dyDescent="0.5">
      <c r="B17" s="21" t="s">
        <v>69</v>
      </c>
      <c r="C17" s="21">
        <v>39</v>
      </c>
      <c r="D17" s="21">
        <v>29</v>
      </c>
      <c r="E17" s="21">
        <v>68</v>
      </c>
      <c r="F17" s="54"/>
      <c r="G17" s="14"/>
    </row>
    <row r="18" spans="2:7" ht="15.75" customHeight="1" x14ac:dyDescent="0.5">
      <c r="B18" s="21" t="s">
        <v>70</v>
      </c>
      <c r="C18" s="21">
        <v>5</v>
      </c>
      <c r="D18" s="21">
        <v>1</v>
      </c>
      <c r="E18" s="21">
        <v>6</v>
      </c>
      <c r="F18" s="54"/>
      <c r="G18" s="14"/>
    </row>
    <row r="19" spans="2:7" ht="15.75" customHeight="1" x14ac:dyDescent="0.5">
      <c r="B19" s="21" t="s">
        <v>91</v>
      </c>
      <c r="C19" s="21">
        <v>11</v>
      </c>
      <c r="D19" s="21">
        <v>6</v>
      </c>
      <c r="E19" s="21">
        <v>17</v>
      </c>
      <c r="F19" s="54"/>
      <c r="G19" s="14"/>
    </row>
    <row r="20" spans="2:7" ht="15.75" customHeight="1" x14ac:dyDescent="0.5">
      <c r="B20" s="21" t="s">
        <v>92</v>
      </c>
      <c r="C20" s="21">
        <v>2</v>
      </c>
      <c r="D20" s="21">
        <v>7</v>
      </c>
      <c r="E20" s="21">
        <v>9</v>
      </c>
      <c r="F20" s="54"/>
      <c r="G20" s="14"/>
    </row>
    <row r="21" spans="2:7" ht="15.75" customHeight="1" x14ac:dyDescent="0.5">
      <c r="B21" s="21" t="s">
        <v>73</v>
      </c>
      <c r="C21" s="21">
        <v>23</v>
      </c>
      <c r="D21" s="21">
        <v>22</v>
      </c>
      <c r="E21" s="21">
        <v>45</v>
      </c>
      <c r="F21" s="54"/>
      <c r="G21" s="14"/>
    </row>
    <row r="22" spans="2:7" ht="15.75" customHeight="1" x14ac:dyDescent="0.5">
      <c r="B22" s="21" t="s">
        <v>74</v>
      </c>
      <c r="C22" s="21">
        <v>28</v>
      </c>
      <c r="D22" s="21">
        <v>36</v>
      </c>
      <c r="E22" s="21">
        <v>64</v>
      </c>
      <c r="F22" s="54"/>
      <c r="G22" s="14"/>
    </row>
    <row r="23" spans="2:7" ht="28.2" x14ac:dyDescent="0.5">
      <c r="B23" s="14"/>
      <c r="C23" s="14"/>
      <c r="D23" s="14"/>
      <c r="E23" s="14"/>
      <c r="F23" s="14"/>
      <c r="G23" s="14"/>
    </row>
    <row r="24" spans="2:7" ht="28.8" thickBot="1" x14ac:dyDescent="0.55000000000000004">
      <c r="B24" s="14"/>
      <c r="C24" s="14"/>
      <c r="D24" s="14"/>
      <c r="E24" s="14"/>
      <c r="F24" s="14"/>
      <c r="G24" s="14"/>
    </row>
    <row r="25" spans="2:7" ht="28.8" thickBot="1" x14ac:dyDescent="0.55000000000000004">
      <c r="B25" s="13" t="s">
        <v>97</v>
      </c>
      <c r="C25" s="14"/>
      <c r="D25" s="14"/>
      <c r="E25" s="14"/>
      <c r="F25" s="14"/>
      <c r="G25" s="14"/>
    </row>
    <row r="26" spans="2:7" x14ac:dyDescent="0.3">
      <c r="B26" s="21" t="s">
        <v>67</v>
      </c>
      <c r="C26" s="21" t="s">
        <v>13</v>
      </c>
      <c r="D26" s="21" t="s">
        <v>14</v>
      </c>
      <c r="E26" s="21" t="s">
        <v>15</v>
      </c>
    </row>
    <row r="27" spans="2:7" x14ac:dyDescent="0.3">
      <c r="B27" s="21" t="s">
        <v>68</v>
      </c>
      <c r="C27" s="21">
        <v>42</v>
      </c>
      <c r="D27" s="21">
        <v>57</v>
      </c>
      <c r="E27" s="21">
        <v>99</v>
      </c>
    </row>
    <row r="28" spans="2:7" x14ac:dyDescent="0.3">
      <c r="B28" s="21" t="s">
        <v>69</v>
      </c>
      <c r="C28" s="21">
        <v>38</v>
      </c>
      <c r="D28" s="21">
        <v>26</v>
      </c>
      <c r="E28" s="21">
        <v>64</v>
      </c>
    </row>
    <row r="29" spans="2:7" x14ac:dyDescent="0.3">
      <c r="B29" s="21" t="s">
        <v>70</v>
      </c>
      <c r="C29" s="21">
        <v>6</v>
      </c>
      <c r="D29" s="21">
        <v>1</v>
      </c>
      <c r="E29" s="21">
        <v>7</v>
      </c>
    </row>
    <row r="30" spans="2:7" x14ac:dyDescent="0.3">
      <c r="B30" s="21" t="s">
        <v>91</v>
      </c>
      <c r="C30" s="21">
        <v>11</v>
      </c>
      <c r="D30" s="21">
        <v>6</v>
      </c>
      <c r="E30" s="21">
        <v>17</v>
      </c>
    </row>
    <row r="31" spans="2:7" x14ac:dyDescent="0.3">
      <c r="B31" s="21" t="s">
        <v>92</v>
      </c>
      <c r="C31" s="21">
        <v>2</v>
      </c>
      <c r="D31" s="21">
        <v>7</v>
      </c>
      <c r="E31" s="21">
        <v>9</v>
      </c>
    </row>
    <row r="32" spans="2:7" x14ac:dyDescent="0.3">
      <c r="B32" s="21" t="s">
        <v>73</v>
      </c>
      <c r="C32" s="21">
        <v>25</v>
      </c>
      <c r="D32" s="21">
        <v>21</v>
      </c>
      <c r="E32" s="21">
        <v>46</v>
      </c>
    </row>
    <row r="33" spans="2:7" x14ac:dyDescent="0.3">
      <c r="B33" s="21" t="s">
        <v>74</v>
      </c>
      <c r="C33" s="21">
        <v>30</v>
      </c>
      <c r="D33" s="21">
        <v>26</v>
      </c>
      <c r="E33" s="21">
        <v>56</v>
      </c>
    </row>
    <row r="34" spans="2:7" ht="28.2" x14ac:dyDescent="0.5">
      <c r="B34" s="14"/>
      <c r="C34" s="14"/>
      <c r="D34" s="14"/>
      <c r="E34" s="14"/>
      <c r="F34" s="14"/>
      <c r="G34" s="14"/>
    </row>
    <row r="35" spans="2:7" ht="28.8" thickBot="1" x14ac:dyDescent="0.55000000000000004">
      <c r="B35" s="14"/>
      <c r="C35" s="14"/>
      <c r="D35" s="14"/>
      <c r="E35" s="14"/>
      <c r="F35" s="14"/>
      <c r="G35" s="14"/>
    </row>
    <row r="36" spans="2:7" ht="28.8" thickBot="1" x14ac:dyDescent="0.55000000000000004">
      <c r="B36" s="13" t="s">
        <v>96</v>
      </c>
      <c r="C36" s="14"/>
      <c r="D36" s="14"/>
      <c r="E36" s="14"/>
      <c r="F36" s="14"/>
      <c r="G36" s="14"/>
    </row>
    <row r="37" spans="2:7" x14ac:dyDescent="0.3">
      <c r="B37" s="21" t="s">
        <v>67</v>
      </c>
      <c r="C37" s="21" t="s">
        <v>13</v>
      </c>
      <c r="D37" s="21" t="s">
        <v>14</v>
      </c>
      <c r="E37" s="21" t="s">
        <v>15</v>
      </c>
    </row>
    <row r="38" spans="2:7" x14ac:dyDescent="0.3">
      <c r="B38" s="21" t="s">
        <v>68</v>
      </c>
      <c r="C38" s="21">
        <v>42</v>
      </c>
      <c r="D38" s="21">
        <v>52</v>
      </c>
      <c r="E38" s="21">
        <f t="shared" ref="E38:E43" si="0">SUM(C38:D38)</f>
        <v>94</v>
      </c>
    </row>
    <row r="39" spans="2:7" x14ac:dyDescent="0.3">
      <c r="B39" s="21" t="s">
        <v>69</v>
      </c>
      <c r="C39" s="21">
        <v>38</v>
      </c>
      <c r="D39" s="21">
        <v>27</v>
      </c>
      <c r="E39" s="21">
        <f t="shared" si="0"/>
        <v>65</v>
      </c>
    </row>
    <row r="40" spans="2:7" x14ac:dyDescent="0.3">
      <c r="B40" s="21" t="s">
        <v>70</v>
      </c>
      <c r="C40" s="21">
        <v>6</v>
      </c>
      <c r="D40" s="21">
        <v>1</v>
      </c>
      <c r="E40" s="21">
        <f t="shared" si="0"/>
        <v>7</v>
      </c>
    </row>
    <row r="41" spans="2:7" x14ac:dyDescent="0.3">
      <c r="B41" s="21" t="s">
        <v>91</v>
      </c>
      <c r="C41" s="21">
        <v>11</v>
      </c>
      <c r="D41" s="21">
        <v>6</v>
      </c>
      <c r="E41" s="21">
        <f t="shared" si="0"/>
        <v>17</v>
      </c>
    </row>
    <row r="42" spans="2:7" x14ac:dyDescent="0.3">
      <c r="B42" s="21" t="s">
        <v>92</v>
      </c>
      <c r="C42" s="21">
        <v>2</v>
      </c>
      <c r="D42" s="21">
        <v>7</v>
      </c>
      <c r="E42" s="21">
        <f t="shared" si="0"/>
        <v>9</v>
      </c>
    </row>
    <row r="43" spans="2:7" x14ac:dyDescent="0.3">
      <c r="B43" s="21" t="s">
        <v>73</v>
      </c>
      <c r="C43" s="21">
        <v>21</v>
      </c>
      <c r="D43" s="21">
        <v>22</v>
      </c>
      <c r="E43" s="21">
        <f t="shared" si="0"/>
        <v>43</v>
      </c>
    </row>
    <row r="44" spans="2:7" x14ac:dyDescent="0.3">
      <c r="B44" s="21" t="s">
        <v>74</v>
      </c>
      <c r="C44" s="21">
        <v>30</v>
      </c>
      <c r="D44" s="21">
        <v>26</v>
      </c>
      <c r="E44" s="21">
        <f>SUM(C44:D44)</f>
        <v>56</v>
      </c>
    </row>
    <row r="45" spans="2:7" ht="28.2" x14ac:dyDescent="0.5">
      <c r="B45" s="14"/>
      <c r="C45" s="14"/>
      <c r="D45" s="14"/>
      <c r="E45" s="14"/>
    </row>
    <row r="46" spans="2:7" ht="28.8" thickBot="1" x14ac:dyDescent="0.55000000000000004">
      <c r="B46" s="14"/>
      <c r="C46" s="14"/>
      <c r="D46" s="14"/>
      <c r="E46" s="14"/>
    </row>
    <row r="47" spans="2:7" ht="28.8" thickBot="1" x14ac:dyDescent="0.55000000000000004">
      <c r="B47" s="13" t="s">
        <v>90</v>
      </c>
      <c r="C47" s="14"/>
      <c r="D47" s="14"/>
      <c r="E47" s="14"/>
    </row>
    <row r="48" spans="2:7" x14ac:dyDescent="0.3">
      <c r="B48" s="21" t="s">
        <v>67</v>
      </c>
      <c r="C48" s="21" t="s">
        <v>13</v>
      </c>
      <c r="D48" s="21" t="s">
        <v>14</v>
      </c>
      <c r="E48" s="21" t="s">
        <v>15</v>
      </c>
    </row>
    <row r="49" spans="2:5" x14ac:dyDescent="0.3">
      <c r="B49" s="21" t="s">
        <v>68</v>
      </c>
      <c r="C49" s="21">
        <v>42</v>
      </c>
      <c r="D49" s="21">
        <v>52</v>
      </c>
      <c r="E49" s="21">
        <v>94</v>
      </c>
    </row>
    <row r="50" spans="2:5" x14ac:dyDescent="0.3">
      <c r="B50" s="21" t="s">
        <v>69</v>
      </c>
      <c r="C50" s="21">
        <v>40</v>
      </c>
      <c r="D50" s="21">
        <v>27</v>
      </c>
      <c r="E50" s="21">
        <v>67</v>
      </c>
    </row>
    <row r="51" spans="2:5" x14ac:dyDescent="0.3">
      <c r="B51" s="21" t="s">
        <v>70</v>
      </c>
      <c r="C51" s="21">
        <v>6</v>
      </c>
      <c r="D51" s="21">
        <v>1</v>
      </c>
      <c r="E51" s="21">
        <v>7</v>
      </c>
    </row>
    <row r="52" spans="2:5" x14ac:dyDescent="0.3">
      <c r="B52" s="21" t="s">
        <v>91</v>
      </c>
      <c r="C52" s="21">
        <v>11</v>
      </c>
      <c r="D52" s="21">
        <v>6</v>
      </c>
      <c r="E52" s="21">
        <v>17</v>
      </c>
    </row>
    <row r="53" spans="2:5" x14ac:dyDescent="0.3">
      <c r="B53" s="21" t="s">
        <v>92</v>
      </c>
      <c r="C53" s="21">
        <v>2</v>
      </c>
      <c r="D53" s="21">
        <v>7</v>
      </c>
      <c r="E53" s="21">
        <v>9</v>
      </c>
    </row>
    <row r="54" spans="2:5" x14ac:dyDescent="0.3">
      <c r="B54" s="21" t="s">
        <v>73</v>
      </c>
      <c r="C54" s="21">
        <v>22</v>
      </c>
      <c r="D54" s="21">
        <v>22</v>
      </c>
      <c r="E54" s="21">
        <v>44</v>
      </c>
    </row>
    <row r="55" spans="2:5" x14ac:dyDescent="0.3">
      <c r="B55" s="21" t="s">
        <v>74</v>
      </c>
      <c r="C55" s="21">
        <v>28</v>
      </c>
      <c r="D55" s="21">
        <v>33</v>
      </c>
      <c r="E55" s="21">
        <v>61</v>
      </c>
    </row>
    <row r="57" spans="2:5" ht="16.2" thickBot="1" x14ac:dyDescent="0.35"/>
    <row r="58" spans="2:5" ht="28.8" thickBot="1" x14ac:dyDescent="0.55000000000000004">
      <c r="B58" s="13" t="s">
        <v>85</v>
      </c>
      <c r="C58" s="14"/>
      <c r="D58" s="14"/>
      <c r="E58" s="14"/>
    </row>
    <row r="59" spans="2:5" x14ac:dyDescent="0.3">
      <c r="B59" s="21" t="s">
        <v>67</v>
      </c>
      <c r="C59" s="21" t="s">
        <v>13</v>
      </c>
      <c r="D59" s="21" t="s">
        <v>14</v>
      </c>
      <c r="E59" s="21" t="s">
        <v>15</v>
      </c>
    </row>
    <row r="60" spans="2:5" x14ac:dyDescent="0.3">
      <c r="B60" s="21" t="s">
        <v>68</v>
      </c>
      <c r="C60" s="21">
        <v>42</v>
      </c>
      <c r="D60" s="21">
        <v>52</v>
      </c>
      <c r="E60" s="21">
        <v>94</v>
      </c>
    </row>
    <row r="61" spans="2:5" x14ac:dyDescent="0.3">
      <c r="B61" s="21" t="s">
        <v>69</v>
      </c>
      <c r="C61" s="21">
        <v>40</v>
      </c>
      <c r="D61" s="21">
        <v>28</v>
      </c>
      <c r="E61" s="21">
        <v>68</v>
      </c>
    </row>
    <row r="62" spans="2:5" x14ac:dyDescent="0.3">
      <c r="B62" s="21" t="s">
        <v>70</v>
      </c>
      <c r="C62" s="21">
        <v>6</v>
      </c>
      <c r="D62" s="21">
        <v>1</v>
      </c>
      <c r="E62" s="21">
        <v>7</v>
      </c>
    </row>
    <row r="63" spans="2:5" x14ac:dyDescent="0.3">
      <c r="B63" s="21" t="s">
        <v>71</v>
      </c>
      <c r="C63" s="21">
        <v>11</v>
      </c>
      <c r="D63" s="21">
        <v>6</v>
      </c>
      <c r="E63" s="21">
        <v>17</v>
      </c>
    </row>
    <row r="64" spans="2:5" x14ac:dyDescent="0.3">
      <c r="B64" s="21" t="s">
        <v>72</v>
      </c>
      <c r="C64" s="21">
        <v>2</v>
      </c>
      <c r="D64" s="21">
        <v>7</v>
      </c>
      <c r="E64" s="21">
        <v>9</v>
      </c>
    </row>
    <row r="65" spans="2:5" x14ac:dyDescent="0.3">
      <c r="B65" s="21" t="s">
        <v>83</v>
      </c>
      <c r="C65" s="21">
        <v>22</v>
      </c>
      <c r="D65" s="21">
        <v>22</v>
      </c>
      <c r="E65" s="21">
        <v>44</v>
      </c>
    </row>
    <row r="66" spans="2:5" x14ac:dyDescent="0.3">
      <c r="B66" s="21" t="s">
        <v>74</v>
      </c>
      <c r="C66" s="21">
        <v>26</v>
      </c>
      <c r="D66" s="21">
        <v>36</v>
      </c>
      <c r="E66" s="21">
        <v>62</v>
      </c>
    </row>
    <row r="68" spans="2:5" ht="16.2" thickBot="1" x14ac:dyDescent="0.35"/>
    <row r="69" spans="2:5" ht="28.8" thickBot="1" x14ac:dyDescent="0.55000000000000004">
      <c r="B69" s="13" t="s">
        <v>84</v>
      </c>
      <c r="C69" s="14"/>
      <c r="D69" s="14"/>
      <c r="E69" s="14"/>
    </row>
    <row r="70" spans="2:5" x14ac:dyDescent="0.3">
      <c r="B70" s="21" t="s">
        <v>67</v>
      </c>
      <c r="C70" s="21" t="s">
        <v>13</v>
      </c>
      <c r="D70" s="21" t="s">
        <v>14</v>
      </c>
      <c r="E70" s="21" t="s">
        <v>15</v>
      </c>
    </row>
    <row r="71" spans="2:5" x14ac:dyDescent="0.3">
      <c r="B71" s="21" t="s">
        <v>68</v>
      </c>
      <c r="C71" s="21">
        <v>42</v>
      </c>
      <c r="D71" s="21">
        <v>51</v>
      </c>
      <c r="E71" s="21">
        <v>93</v>
      </c>
    </row>
    <row r="72" spans="2:5" x14ac:dyDescent="0.3">
      <c r="B72" s="21" t="s">
        <v>69</v>
      </c>
      <c r="C72" s="21">
        <v>38</v>
      </c>
      <c r="D72" s="21">
        <v>28</v>
      </c>
      <c r="E72" s="21">
        <v>66</v>
      </c>
    </row>
    <row r="73" spans="2:5" x14ac:dyDescent="0.3">
      <c r="B73" s="21" t="s">
        <v>70</v>
      </c>
      <c r="C73" s="21">
        <v>5</v>
      </c>
      <c r="D73" s="21">
        <v>1</v>
      </c>
      <c r="E73" s="21">
        <v>6</v>
      </c>
    </row>
    <row r="74" spans="2:5" x14ac:dyDescent="0.3">
      <c r="B74" s="21" t="s">
        <v>71</v>
      </c>
      <c r="C74" s="21">
        <v>11</v>
      </c>
      <c r="D74" s="21">
        <v>6</v>
      </c>
      <c r="E74" s="21">
        <v>17</v>
      </c>
    </row>
    <row r="75" spans="2:5" x14ac:dyDescent="0.3">
      <c r="B75" s="21" t="s">
        <v>72</v>
      </c>
      <c r="C75" s="21">
        <v>2</v>
      </c>
      <c r="D75" s="21">
        <v>6</v>
      </c>
      <c r="E75" s="21">
        <v>8</v>
      </c>
    </row>
    <row r="76" spans="2:5" x14ac:dyDescent="0.3">
      <c r="B76" s="21" t="s">
        <v>83</v>
      </c>
      <c r="C76" s="21">
        <v>22</v>
      </c>
      <c r="D76" s="21">
        <v>22</v>
      </c>
      <c r="E76" s="21">
        <v>44</v>
      </c>
    </row>
    <row r="77" spans="2:5" x14ac:dyDescent="0.3">
      <c r="B77" s="21" t="s">
        <v>74</v>
      </c>
      <c r="C77" s="21">
        <v>28</v>
      </c>
      <c r="D77" s="21">
        <v>33</v>
      </c>
      <c r="E77" s="21">
        <v>61</v>
      </c>
    </row>
    <row r="79" spans="2:5" ht="16.2" thickBot="1" x14ac:dyDescent="0.35"/>
    <row r="80" spans="2:5" ht="28.8" thickBot="1" x14ac:dyDescent="0.55000000000000004">
      <c r="B80" s="13" t="s">
        <v>75</v>
      </c>
      <c r="C80" s="14"/>
      <c r="D80" s="14"/>
      <c r="E80" s="14"/>
    </row>
    <row r="81" spans="2:5" x14ac:dyDescent="0.3">
      <c r="B81" s="21" t="s">
        <v>67</v>
      </c>
      <c r="C81" s="21" t="s">
        <v>13</v>
      </c>
      <c r="D81" s="21" t="s">
        <v>14</v>
      </c>
      <c r="E81" s="21" t="s">
        <v>15</v>
      </c>
    </row>
    <row r="82" spans="2:5" x14ac:dyDescent="0.3">
      <c r="B82" s="21" t="s">
        <v>68</v>
      </c>
      <c r="C82" s="21">
        <v>43</v>
      </c>
      <c r="D82" s="21">
        <v>51</v>
      </c>
      <c r="E82" s="21">
        <f t="shared" ref="E82:E87" si="1">SUM(C82:D82)</f>
        <v>94</v>
      </c>
    </row>
    <row r="83" spans="2:5" x14ac:dyDescent="0.3">
      <c r="B83" s="21" t="s">
        <v>69</v>
      </c>
      <c r="C83" s="21">
        <v>40</v>
      </c>
      <c r="D83" s="21">
        <v>30</v>
      </c>
      <c r="E83" s="21">
        <f t="shared" si="1"/>
        <v>70</v>
      </c>
    </row>
    <row r="84" spans="2:5" x14ac:dyDescent="0.3">
      <c r="B84" s="21" t="s">
        <v>70</v>
      </c>
      <c r="C84" s="21">
        <v>5</v>
      </c>
      <c r="D84" s="21">
        <v>1</v>
      </c>
      <c r="E84" s="21">
        <f t="shared" si="1"/>
        <v>6</v>
      </c>
    </row>
    <row r="85" spans="2:5" x14ac:dyDescent="0.3">
      <c r="B85" s="21" t="s">
        <v>71</v>
      </c>
      <c r="C85" s="21">
        <v>11</v>
      </c>
      <c r="D85" s="21">
        <v>6</v>
      </c>
      <c r="E85" s="21">
        <f t="shared" si="1"/>
        <v>17</v>
      </c>
    </row>
    <row r="86" spans="2:5" x14ac:dyDescent="0.3">
      <c r="B86" s="21" t="s">
        <v>72</v>
      </c>
      <c r="C86" s="21">
        <v>3</v>
      </c>
      <c r="D86" s="21">
        <v>6</v>
      </c>
      <c r="E86" s="21">
        <f t="shared" si="1"/>
        <v>9</v>
      </c>
    </row>
    <row r="87" spans="2:5" x14ac:dyDescent="0.3">
      <c r="B87" s="21" t="s">
        <v>83</v>
      </c>
      <c r="C87" s="21">
        <v>25</v>
      </c>
      <c r="D87" s="21">
        <v>22</v>
      </c>
      <c r="E87" s="21">
        <f t="shared" si="1"/>
        <v>47</v>
      </c>
    </row>
    <row r="88" spans="2:5" x14ac:dyDescent="0.3">
      <c r="B88" s="21" t="s">
        <v>74</v>
      </c>
      <c r="C88" s="21">
        <v>28</v>
      </c>
      <c r="D88" s="21">
        <v>28</v>
      </c>
      <c r="E88" s="21">
        <f>SUM(C88:D88)</f>
        <v>56</v>
      </c>
    </row>
    <row r="90" spans="2:5" ht="16.2" thickBot="1" x14ac:dyDescent="0.35"/>
    <row r="91" spans="2:5" ht="28.8" thickBot="1" x14ac:dyDescent="0.55000000000000004">
      <c r="B91" s="13" t="s">
        <v>1</v>
      </c>
    </row>
    <row r="92" spans="2:5" x14ac:dyDescent="0.3">
      <c r="B92" s="21" t="s">
        <v>67</v>
      </c>
      <c r="C92" s="21" t="s">
        <v>13</v>
      </c>
      <c r="D92" s="21" t="s">
        <v>14</v>
      </c>
      <c r="E92" s="21" t="s">
        <v>15</v>
      </c>
    </row>
    <row r="93" spans="2:5" x14ac:dyDescent="0.3">
      <c r="B93" s="21" t="s">
        <v>68</v>
      </c>
      <c r="C93" s="21">
        <v>42</v>
      </c>
      <c r="D93" s="21">
        <v>51</v>
      </c>
      <c r="E93" s="21">
        <f t="shared" ref="E93:E98" si="2">SUM(C93:D93)</f>
        <v>93</v>
      </c>
    </row>
    <row r="94" spans="2:5" x14ac:dyDescent="0.3">
      <c r="B94" s="21" t="s">
        <v>69</v>
      </c>
      <c r="C94" s="21">
        <v>41</v>
      </c>
      <c r="D94" s="21">
        <v>29</v>
      </c>
      <c r="E94" s="21">
        <f t="shared" si="2"/>
        <v>70</v>
      </c>
    </row>
    <row r="95" spans="2:5" x14ac:dyDescent="0.3">
      <c r="B95" s="21" t="s">
        <v>70</v>
      </c>
      <c r="C95" s="21">
        <v>5</v>
      </c>
      <c r="D95" s="21">
        <v>1</v>
      </c>
      <c r="E95" s="21">
        <f t="shared" si="2"/>
        <v>6</v>
      </c>
    </row>
    <row r="96" spans="2:5" x14ac:dyDescent="0.3">
      <c r="B96" s="21" t="s">
        <v>71</v>
      </c>
      <c r="C96" s="21">
        <v>11</v>
      </c>
      <c r="D96" s="21">
        <v>6</v>
      </c>
      <c r="E96" s="21">
        <f t="shared" si="2"/>
        <v>17</v>
      </c>
    </row>
    <row r="97" spans="2:5" x14ac:dyDescent="0.3">
      <c r="B97" s="21" t="s">
        <v>72</v>
      </c>
      <c r="C97" s="21">
        <v>2</v>
      </c>
      <c r="D97" s="21">
        <v>7</v>
      </c>
      <c r="E97" s="21">
        <f t="shared" si="2"/>
        <v>9</v>
      </c>
    </row>
    <row r="98" spans="2:5" x14ac:dyDescent="0.3">
      <c r="B98" s="21" t="s">
        <v>73</v>
      </c>
      <c r="C98" s="21">
        <v>25</v>
      </c>
      <c r="D98" s="21">
        <v>22</v>
      </c>
      <c r="E98" s="21">
        <f t="shared" si="2"/>
        <v>47</v>
      </c>
    </row>
    <row r="99" spans="2:5" x14ac:dyDescent="0.3">
      <c r="B99" s="21" t="s">
        <v>74</v>
      </c>
      <c r="C99" s="21">
        <v>30</v>
      </c>
      <c r="D99" s="21">
        <v>28</v>
      </c>
      <c r="E99" s="21">
        <f>SUM(C99:D99)</f>
        <v>58</v>
      </c>
    </row>
    <row r="100" spans="2:5" x14ac:dyDescent="0.3">
      <c r="B100" s="10"/>
      <c r="C100" s="10"/>
      <c r="D100" s="10"/>
      <c r="E100" s="10"/>
    </row>
  </sheetData>
  <mergeCells count="1">
    <mergeCell ref="B2:G2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E1-1</vt:lpstr>
      <vt:lpstr>E1-2</vt:lpstr>
      <vt:lpstr>E2-1</vt:lpstr>
      <vt:lpstr>E2-2</vt:lpstr>
      <vt:lpstr>E4-1-1</vt:lpstr>
      <vt:lpstr>E4-1-2</vt:lpstr>
      <vt:lpstr>E4-2-1</vt:lpstr>
      <vt:lpstr>E4-2-2</vt:lpstr>
      <vt:lpstr>E7-1</vt:lpstr>
      <vt:lpstr>'E1-1'!Área_de_impresión</vt:lpstr>
      <vt:lpstr>'E1-2'!Área_de_impresión</vt:lpstr>
      <vt:lpstr>'E2-1'!Área_de_impresión</vt:lpstr>
      <vt:lpstr>'E4-1-1'!Área_de_impresión</vt:lpstr>
      <vt:lpstr>'E7-1'!Área_de_impresión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HURTADO REVERTE, MARIANO</dc:creator>
  <cp:lastModifiedBy>LOPEZ PELAEZ DE DIOS, Mª DEL CARMEN</cp:lastModifiedBy>
  <cp:lastPrinted>2022-09-27T13:12:26Z</cp:lastPrinted>
  <dcterms:created xsi:type="dcterms:W3CDTF">2020-02-06T08:26:23Z</dcterms:created>
  <dcterms:modified xsi:type="dcterms:W3CDTF">2023-03-08T10:40:12Z</dcterms:modified>
</cp:coreProperties>
</file>